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01_{8C8E21B5-4759-41D6-9437-36C913A01045}" xr6:coauthVersionLast="47" xr6:coauthVersionMax="47" xr10:uidLastSave="{00000000-0000-0000-0000-000000000000}"/>
  <bookViews>
    <workbookView xWindow="34170" yWindow="-4005" windowWidth="25800" windowHeight="17175" tabRatio="962" xr2:uid="{00000000-000D-0000-FFFF-FFFF00000000}"/>
  </bookViews>
  <sheets>
    <sheet name="様式１（表紙）" sheetId="19" r:id="rId1"/>
    <sheet name="様式２（工事費の内訳等）" sheetId="7" r:id="rId2"/>
    <sheet name="様式３（労務賃金調書）" sheetId="10" r:id="rId3"/>
    <sheet name="様式4（誓約書）" sheetId="20" r:id="rId4"/>
    <sheet name="（参考）様式等の提出時期" sheetId="17" r:id="rId5"/>
    <sheet name="（参考）低価格入札者と契約した場合の措置" sheetId="15" r:id="rId6"/>
    <sheet name="（参考）重点調査等の対象となった場合の追加資料一覧" sheetId="16" r:id="rId7"/>
    <sheet name="様式２（工事費の内訳等）記入例" sheetId="14" r:id="rId8"/>
  </sheets>
  <definedNames>
    <definedName name="_xlnm.Print_Area" localSheetId="4">'（参考）様式等の提出時期'!$A$1:$E$23</definedName>
    <definedName name="_xlnm.Print_Area" localSheetId="0">'様式１（表紙）'!$A$1:$Y$26</definedName>
    <definedName name="_xlnm.Print_Area" localSheetId="1">'様式２（工事費の内訳等）'!$A$1:$R$72</definedName>
    <definedName name="_xlnm.Print_Area" localSheetId="7">'様式２（工事費の内訳等）記入例'!$A$1:$AE$64</definedName>
    <definedName name="_xlnm.Print_Area" localSheetId="2">'様式３（労務賃金調書）'!$A$1:$N$74</definedName>
    <definedName name="_xlnm.Print_Area" localSheetId="3">'様式4（誓約書）'!$A$1:$X$25</definedName>
    <definedName name="_xlnm.Print_Titles" localSheetId="1">'様式２（工事費の内訳等）'!$A:$J,'様式２（工事費の内訳等）'!$2:$9</definedName>
    <definedName name="_xlnm.Print_Titles" localSheetId="7">'様式２（工事費の内訳等）記入例'!$B:$K,'様式２（工事費の内訳等）記入例'!$2:$9</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0" l="1"/>
  <c r="E8" i="20"/>
  <c r="E7" i="7"/>
  <c r="K7" i="7"/>
  <c r="AQ5" i="10" l="1"/>
  <c r="AO5" i="10"/>
  <c r="AM5" i="10"/>
  <c r="AK5" i="10"/>
  <c r="AI5" i="10"/>
  <c r="AG5" i="10"/>
  <c r="AE5" i="10"/>
  <c r="AC5" i="10"/>
  <c r="AA5" i="10"/>
  <c r="Y5" i="10"/>
  <c r="W5" i="10"/>
  <c r="U5" i="10"/>
  <c r="S5" i="10"/>
  <c r="Q5" i="10"/>
  <c r="O5" i="10"/>
  <c r="M5" i="10"/>
  <c r="K5" i="10"/>
  <c r="I5" i="10"/>
  <c r="G5" i="10"/>
  <c r="E5" i="10"/>
  <c r="C5" i="10" l="1"/>
  <c r="Y6" i="14" l="1"/>
  <c r="AA6" i="14"/>
  <c r="W7" i="14"/>
  <c r="Y7" i="14"/>
  <c r="AA7" i="14"/>
  <c r="P9" i="14"/>
  <c r="Q9" i="14"/>
  <c r="R9" i="14"/>
  <c r="S9" i="14"/>
  <c r="AI11" i="14"/>
  <c r="Q12" i="14"/>
  <c r="AI12" i="14"/>
  <c r="P13" i="14"/>
  <c r="P12" i="14" s="1"/>
  <c r="Q13" i="14"/>
  <c r="R13" i="14"/>
  <c r="R12" i="14" s="1"/>
  <c r="AI13" i="14"/>
  <c r="AI14" i="14"/>
  <c r="AI15" i="14"/>
  <c r="AI16" i="14"/>
  <c r="P17" i="14"/>
  <c r="Q17" i="14"/>
  <c r="R17" i="14"/>
  <c r="R15" i="14" s="1"/>
  <c r="AI17" i="14"/>
  <c r="AI18" i="14"/>
  <c r="P19" i="14"/>
  <c r="Q19" i="14"/>
  <c r="R19" i="14"/>
  <c r="AI19" i="14"/>
  <c r="AI20" i="14"/>
  <c r="AI21" i="14"/>
  <c r="AI22" i="14"/>
  <c r="AI23" i="14"/>
  <c r="P24" i="14"/>
  <c r="Q24" i="14"/>
  <c r="R24" i="14"/>
  <c r="AI24" i="14"/>
  <c r="AI25" i="14"/>
  <c r="AI26" i="14"/>
  <c r="AI27" i="14"/>
  <c r="AI28" i="14"/>
  <c r="AI29" i="14"/>
  <c r="P30" i="14"/>
  <c r="P28" i="14" s="1"/>
  <c r="P27" i="14" s="1"/>
  <c r="Q30" i="14"/>
  <c r="Q28" i="14" s="1"/>
  <c r="Q27" i="14" s="1"/>
  <c r="R30" i="14"/>
  <c r="R28" i="14" s="1"/>
  <c r="R27" i="14" s="1"/>
  <c r="AI30" i="14"/>
  <c r="AI31" i="14"/>
  <c r="AI32" i="14"/>
  <c r="AI33" i="14"/>
  <c r="AI36" i="14"/>
  <c r="P37" i="14"/>
  <c r="Q37" i="14"/>
  <c r="R37" i="14"/>
  <c r="AI37" i="14"/>
  <c r="AI38" i="14"/>
  <c r="AI39" i="14"/>
  <c r="AI40" i="14"/>
  <c r="P41" i="14"/>
  <c r="P40" i="14" s="1"/>
  <c r="P39" i="14" s="1"/>
  <c r="Q41" i="14"/>
  <c r="Q40" i="14" s="1"/>
  <c r="Q39" i="14" s="1"/>
  <c r="R41" i="14"/>
  <c r="R40" i="14" s="1"/>
  <c r="R39" i="14" s="1"/>
  <c r="AI41" i="14"/>
  <c r="AI42" i="14"/>
  <c r="AI43" i="14"/>
  <c r="AI44" i="14"/>
  <c r="AI45" i="14"/>
  <c r="AI46" i="14"/>
  <c r="AI49" i="14"/>
  <c r="AI51" i="14"/>
  <c r="AI52" i="14"/>
  <c r="AI53" i="14"/>
  <c r="AI54" i="14"/>
  <c r="AI55" i="14"/>
  <c r="AI56" i="14"/>
  <c r="AI57" i="14"/>
  <c r="Q15" i="14" l="1"/>
  <c r="Q11" i="14" s="1"/>
  <c r="Q33" i="14" s="1"/>
  <c r="Q43" i="14" s="1"/>
  <c r="P15" i="14"/>
  <c r="P11" i="14" s="1"/>
  <c r="P33" i="14" s="1"/>
  <c r="R11" i="14"/>
  <c r="R33" i="14" s="1"/>
  <c r="R43" i="14" s="1"/>
  <c r="R44" i="14" s="1"/>
  <c r="R45" i="14" s="1"/>
  <c r="P43" i="14" l="1"/>
  <c r="P44" i="14" s="1"/>
  <c r="P45" i="14" s="1"/>
  <c r="Q44" i="14"/>
  <c r="Q45" i="14" s="1"/>
  <c r="Q46" i="14" s="1"/>
  <c r="R46" i="14"/>
  <c r="R49" i="14" s="1"/>
  <c r="R51" i="14" s="1"/>
  <c r="P46" i="14" l="1"/>
  <c r="P49" i="14" s="1"/>
  <c r="R52" i="14"/>
  <c r="R53" i="14" s="1"/>
  <c r="R54" i="14" s="1"/>
  <c r="R56" i="14" s="1"/>
  <c r="R55" i="14" s="1"/>
  <c r="Q49" i="14"/>
  <c r="Q51" i="14" s="1"/>
  <c r="P51" i="14" l="1"/>
  <c r="Q52" i="14"/>
  <c r="P52" i="14" s="1"/>
  <c r="Q53" i="14" l="1"/>
  <c r="Q54" i="14" s="1"/>
  <c r="Q56" i="14" s="1"/>
  <c r="Q55" i="14" s="1"/>
  <c r="P53" i="14"/>
  <c r="P54" i="14" s="1"/>
  <c r="P56" i="14" s="1"/>
  <c r="P55" i="14" s="1"/>
  <c r="K68" i="7" l="1"/>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alcChain>
</file>

<file path=xl/sharedStrings.xml><?xml version="1.0" encoding="utf-8"?>
<sst xmlns="http://schemas.openxmlformats.org/spreadsheetml/2006/main" count="586" uniqueCount="421">
  <si>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</si>
  <si>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</si>
  <si>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</si>
  <si>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</si>
  <si>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</si>
  <si>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</si>
  <si>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</si>
  <si>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</si>
  <si>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</si>
  <si>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</si>
  <si>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</si>
  <si>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</si>
  <si>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</si>
  <si>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</si>
  <si>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</si>
  <si>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</si>
  <si>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</si>
  <si>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</si>
  <si>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</si>
  <si>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</si>
  <si>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</si>
  <si>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</si>
  <si>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</si>
  <si>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</si>
  <si>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</si>
  <si>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</si>
  <si>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</si>
  <si>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</si>
  <si>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</si>
  <si>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</si>
  <si>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</si>
  <si>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</si>
  <si>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</si>
  <si>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</si>
  <si>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</si>
  <si>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</si>
  <si>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</si>
  <si>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</si>
  <si>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</si>
  <si>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</si>
  <si>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</si>
  <si>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</si>
  <si>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</si>
  <si>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</si>
  <si>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</si>
  <si>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</si>
  <si>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</si>
  <si>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</si>
  <si>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</si>
  <si>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</si>
  <si>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</si>
  <si>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</si>
  <si>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</si>
  <si>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</si>
  <si>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</si>
  <si>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</si>
  <si>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</si>
  <si>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</si>
  <si>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</si>
  <si>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</si>
  <si>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</si>
  <si>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</si>
  <si>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</si>
  <si>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</si>
  <si>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</si>
  <si>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</si>
  <si>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</si>
  <si>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</si>
  <si>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</si>
  <si>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</si>
  <si>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</si>
  <si>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</si>
  <si>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</si>
  <si>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</si>
  <si>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</si>
  <si>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</si>
  <si>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</si>
  <si>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</si>
  <si>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</si>
  <si>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</si>
  <si>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</si>
  <si>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</si>
  <si>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</si>
  <si>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</si>
  <si>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</si>
  <si>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</si>
  <si>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</si>
  <si>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</si>
  <si>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</si>
  <si>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</si>
  <si>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</si>
  <si>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</si>
  <si>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</si>
  <si>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</si>
  <si>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</si>
  <si>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</si>
  <si>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</si>
  <si>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</si>
  <si>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</si>
  <si>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</si>
  <si>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</si>
  <si>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</si>
  <si>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</si>
  <si>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</si>
  <si>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</si>
  <si>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</si>
  <si>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</si>
  <si>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</si>
  <si>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</si>
  <si>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</si>
  <si>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</si>
  <si>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</si>
  <si>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</si>
  <si>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</si>
  <si>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</si>
  <si>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</si>
  <si>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</si>
  <si>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</si>
  <si>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</si>
  <si>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</si>
  <si>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</si>
  <si>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</si>
  <si>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</si>
  <si>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</si>
  <si>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</si>
  <si>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</si>
  <si>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</si>
  <si>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</si>
  <si>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</si>
  <si>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</si>
  <si>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</si>
  <si>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</si>
  <si>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</si>
  <si>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</si>
  <si>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</si>
  <si>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</si>
  <si>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</si>
  <si>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</si>
  <si>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</si>
  <si>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</si>
  <si>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</si>
  <si>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</si>
  <si>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</si>
  <si>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</si>
  <si>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</si>
  <si>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</si>
  <si>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</si>
  <si>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</si>
  <si>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</si>
  <si>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</si>
  <si>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</si>
  <si>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</si>
  <si>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</si>
  <si>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</si>
  <si>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</si>
  <si>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</si>
  <si>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</si>
  <si>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</si>
  <si>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</si>
  <si>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</si>
  <si>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</si>
  <si>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</si>
  <si>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</si>
  <si>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</si>
  <si>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</si>
  <si>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</si>
  <si>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</si>
  <si>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</si>
  <si>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</si>
  <si>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</si>
  <si>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</si>
  <si>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</si>
  <si>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</si>
  <si>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</si>
  <si>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</si>
  <si>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</si>
  <si>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</si>
  <si>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</si>
  <si>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</si>
  <si>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</si>
  <si>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</si>
  <si>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</si>
  <si>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</si>
  <si>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</si>
  <si>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</si>
  <si>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</si>
  <si>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</si>
  <si>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</si>
  <si>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</si>
  <si>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</si>
  <si>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</si>
  <si>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</si>
  <si>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</si>
  <si>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</si>
  <si>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</si>
  <si>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</si>
  <si>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</si>
  <si>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</si>
  <si>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</si>
  <si>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</si>
  <si>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</si>
  <si>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</si>
  <si>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</si>
  <si>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</si>
  <si>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</si>
  <si>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</si>
  <si>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</si>
  <si>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</si>
  <si>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</si>
  <si>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</si>
  <si>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</si>
  <si>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</si>
  <si>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</si>
  <si>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</si>
  <si>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</si>
  <si>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</si>
  <si>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</si>
  <si>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</si>
  <si>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</si>
  <si>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</si>
  <si>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</si>
  <si>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</si>
  <si>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</si>
  <si>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</si>
  <si>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</si>
  <si>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</si>
  <si>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</si>
  <si>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</si>
  <si>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</si>
  <si>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</si>
  <si>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</si>
  <si>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</si>
  <si>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</si>
  <si>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</si>
  <si>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</si>
  <si>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</si>
  <si>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</si>
  <si>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</si>
  <si>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</si>
  <si>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</si>
  <si>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</si>
  <si>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</si>
  <si>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</si>
  <si>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</si>
  <si>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</si>
  <si>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</si>
  <si>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</si>
  <si>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</si>
  <si>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</si>
  <si>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</si>
  <si>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</si>
  <si>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</si>
  <si>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</si>
  <si>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</si>
  <si>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</si>
  <si>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</si>
  <si>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</si>
  <si>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</si>
  <si>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</si>
  <si>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</si>
  <si>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</si>
  <si>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</si>
  <si>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</si>
  <si>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</si>
  <si>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</si>
  <si>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</si>
  <si>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</si>
  <si>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</si>
  <si>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</si>
  <si>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</si>
  <si>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</si>
  <si>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</si>
  <si>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</si>
  <si>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</si>
  <si>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</si>
  <si>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</si>
  <si>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</si>
  <si>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</si>
  <si>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</si>
  <si>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</si>
  <si>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</si>
  <si>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</si>
  <si>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</si>
  <si>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</si>
  <si>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</si>
  <si>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</si>
  <si>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</si>
  <si>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</si>
  <si>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</si>
  <si>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</si>
  <si>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</si>
  <si>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</si>
  <si>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</si>
  <si>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</si>
  <si>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</si>
  <si>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</si>
  <si>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契約保証の額</t>
    <rPh sb="0" eb="4">
      <t>ケイヤクホショウ</t>
    </rPh>
    <rPh sb="5" eb="6">
      <t>ガク</t>
    </rPh>
    <phoneticPr fontId="1"/>
  </si>
  <si>
    <t>請負代金額の10分の３以上</t>
    <rPh sb="0" eb="5">
      <t>ウケオイダイキンガク</t>
    </rPh>
    <rPh sb="8" eb="9">
      <t>ブン</t>
    </rPh>
    <rPh sb="11" eb="13">
      <t>イジョウ</t>
    </rPh>
    <phoneticPr fontId="1"/>
  </si>
  <si>
    <t>契約解除に伴う違約金</t>
    <rPh sb="0" eb="4">
      <t>ケイヤクカイジョ</t>
    </rPh>
    <rPh sb="5" eb="6">
      <t>トモナ</t>
    </rPh>
    <rPh sb="7" eb="10">
      <t>イヤクキン</t>
    </rPh>
    <phoneticPr fontId="1"/>
  </si>
  <si>
    <t>請負代金額の10分の３</t>
    <rPh sb="0" eb="5">
      <t>ウケオイダイキンガク</t>
    </rPh>
    <rPh sb="8" eb="9">
      <t>ブン</t>
    </rPh>
    <phoneticPr fontId="1"/>
  </si>
  <si>
    <t>契約不適合責任期間</t>
    <rPh sb="0" eb="5">
      <t>ケイヤクフテキゴウ</t>
    </rPh>
    <rPh sb="5" eb="9">
      <t>セキニンキカン</t>
    </rPh>
    <phoneticPr fontId="1"/>
  </si>
  <si>
    <t>項目</t>
    <rPh sb="0" eb="2">
      <t>コウモク</t>
    </rPh>
    <phoneticPr fontId="1"/>
  </si>
  <si>
    <t>施工体制等確認</t>
    <rPh sb="0" eb="4">
      <t>セコウタイセイ</t>
    </rPh>
    <rPh sb="4" eb="5">
      <t>ナド</t>
    </rPh>
    <rPh sb="5" eb="7">
      <t>カクニン</t>
    </rPh>
    <phoneticPr fontId="1"/>
  </si>
  <si>
    <t>工事完成後調査</t>
    <rPh sb="0" eb="5">
      <t>コウジカンセイゴ</t>
    </rPh>
    <rPh sb="5" eb="7">
      <t>チョウサ</t>
    </rPh>
    <phoneticPr fontId="1"/>
  </si>
  <si>
    <t>前金払いの額</t>
    <rPh sb="0" eb="1">
      <t>マエ</t>
    </rPh>
    <rPh sb="1" eb="2">
      <t>カネ</t>
    </rPh>
    <rPh sb="2" eb="3">
      <t>バラ</t>
    </rPh>
    <rPh sb="5" eb="6">
      <t>ガク</t>
    </rPh>
    <phoneticPr fontId="1"/>
  </si>
  <si>
    <t>入札参加制限</t>
    <rPh sb="0" eb="2">
      <t>ニュウサツ</t>
    </rPh>
    <rPh sb="2" eb="6">
      <t>サンカセイゲン</t>
    </rPh>
    <phoneticPr fontId="1"/>
  </si>
  <si>
    <t>重点調査を受けた場合のみ</t>
    <rPh sb="0" eb="2">
      <t>ジュウテン</t>
    </rPh>
    <rPh sb="2" eb="4">
      <t>チョウサ</t>
    </rPh>
    <rPh sb="5" eb="6">
      <t>ウ</t>
    </rPh>
    <rPh sb="8" eb="10">
      <t>バアイ</t>
    </rPh>
    <phoneticPr fontId="1"/>
  </si>
  <si>
    <t>第三者照査</t>
    <rPh sb="0" eb="3">
      <t>ダイ3シャ</t>
    </rPh>
    <rPh sb="3" eb="5">
      <t>ショウサ</t>
    </rPh>
    <phoneticPr fontId="1"/>
  </si>
  <si>
    <t>施工中の労務監査</t>
    <rPh sb="0" eb="3">
      <t>セコウチュウ</t>
    </rPh>
    <rPh sb="4" eb="8">
      <t>ロウムカンサ</t>
    </rPh>
    <phoneticPr fontId="1"/>
  </si>
  <si>
    <t>設計金額5,000万円以上</t>
    <phoneticPr fontId="1"/>
  </si>
  <si>
    <t>技術者の追加配置</t>
    <rPh sb="0" eb="3">
      <t>ギジュツシャ</t>
    </rPh>
    <rPh sb="4" eb="8">
      <t>ツイカハイチ</t>
    </rPh>
    <phoneticPr fontId="1"/>
  </si>
  <si>
    <t>備考</t>
    <rPh sb="0" eb="2">
      <t>ビコウ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</si>
  <si>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</si>
  <si>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</si>
  <si>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</si>
  <si>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</si>
  <si>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（低入札価格調査に係る意向確認）</t>
    <rPh sb="1" eb="4">
      <t>テイニュウサツ</t>
    </rPh>
    <rPh sb="4" eb="8">
      <t>カカクチョウサ</t>
    </rPh>
    <rPh sb="9" eb="10">
      <t>カカ</t>
    </rPh>
    <rPh sb="11" eb="15">
      <t>イコウカクニン</t>
    </rPh>
    <phoneticPr fontId="1"/>
  </si>
  <si>
    <t>低価格入札者と契約した場合の措置</t>
    <rPh sb="0" eb="3">
      <t>テイカカク</t>
    </rPh>
    <rPh sb="3" eb="6">
      <t>ニュウサツシャ</t>
    </rPh>
    <rPh sb="7" eb="9">
      <t>ケイヤク</t>
    </rPh>
    <rPh sb="11" eb="13">
      <t>バアイ</t>
    </rPh>
    <rPh sb="14" eb="16">
      <t>ソチ</t>
    </rPh>
    <phoneticPr fontId="1"/>
  </si>
  <si>
    <t>該当条項</t>
    <rPh sb="0" eb="4">
      <t>ガイトウジョウコウ</t>
    </rPh>
    <phoneticPr fontId="1"/>
  </si>
  <si>
    <t>工事完成後の労務監査の受検義務</t>
    <rPh sb="0" eb="5">
      <t>コウジカンセイゴ</t>
    </rPh>
    <rPh sb="6" eb="8">
      <t>ロウム</t>
    </rPh>
    <rPh sb="8" eb="10">
      <t>カンサ</t>
    </rPh>
    <rPh sb="11" eb="13">
      <t>ジュケン</t>
    </rPh>
    <rPh sb="13" eb="15">
      <t>ギム</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</si>
  <si>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</si>
  <si>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</si>
  <si>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</si>
  <si>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</si>
  <si>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</si>
  <si>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</si>
  <si>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t>
    <rPh sb="0" eb="1">
      <t>ダイ</t>
    </rPh>
    <rPh sb="3" eb="4">
      <t>ジョウ</t>
    </rPh>
    <phoneticPr fontId="1"/>
  </si>
  <si>
    <t>第10条（5）</t>
    <rPh sb="0" eb="1">
      <t>ダイ</t>
    </rPh>
    <rPh sb="3" eb="4">
      <t>ジョウ</t>
    </rPh>
    <phoneticPr fontId="1"/>
  </si>
  <si>
    <t>第10条（6）</t>
    <rPh sb="0" eb="1">
      <t>ダイ</t>
    </rPh>
    <rPh sb="3" eb="4">
      <t>ジョウ</t>
    </rPh>
    <phoneticPr fontId="1"/>
  </si>
  <si>
    <t>第10条（7）</t>
    <rPh sb="0" eb="1">
      <t>ダイ</t>
    </rPh>
    <rPh sb="3" eb="4">
      <t>ジョウ</t>
    </rPh>
    <phoneticPr fontId="1"/>
  </si>
  <si>
    <t>第10条（8）</t>
    <rPh sb="0" eb="1">
      <t>ダイ</t>
    </rPh>
    <rPh sb="3" eb="4">
      <t>ジョウ</t>
    </rPh>
    <phoneticPr fontId="1"/>
  </si>
  <si>
    <t>第10条の2（1）</t>
    <rPh sb="0" eb="1">
      <t>ダイ</t>
    </rPh>
    <rPh sb="3" eb="4">
      <t>ジョウ</t>
    </rPh>
    <phoneticPr fontId="1"/>
  </si>
  <si>
    <t>第10条の2（2）</t>
    <rPh sb="0" eb="1">
      <t>ダイ</t>
    </rPh>
    <rPh sb="3" eb="4">
      <t>ジョウ</t>
    </rPh>
    <phoneticPr fontId="1"/>
  </si>
  <si>
    <t>第10条の2（3）</t>
    <rPh sb="0" eb="1">
      <t>ダイ</t>
    </rPh>
    <rPh sb="3" eb="4">
      <t>ジョウ</t>
    </rPh>
    <phoneticPr fontId="1"/>
  </si>
  <si>
    <t>(1) 低入札価格調査資料等提出書（提出様式1）</t>
  </si>
  <si>
    <t>(2) 当該価格で入札した理由（提出様式2）</t>
  </si>
  <si>
    <t>(3) 工事費内訳書の明細（提出様式3）</t>
  </si>
  <si>
    <t>(4) 下請予定業者等一覧表（提出様式4）</t>
  </si>
  <si>
    <t>(6) 配置予定技術者等名簿（提出様式6）</t>
  </si>
  <si>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</si>
  <si>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</si>
  <si>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</si>
  <si>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</si>
  <si>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</si>
  <si>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</si>
  <si>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</si>
  <si>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</si>
  <si>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</si>
  <si>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</si>
  <si>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</si>
  <si>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</si>
  <si>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</si>
  <si>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①</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</si>
  <si>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</si>
  <si>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</si>
  <si>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</si>
  <si>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</si>
  <si>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</si>
  <si>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全入札者</t>
    <rPh sb="0" eb="4">
      <t>ゼンニュウサツシャ</t>
    </rPh>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</si>
  <si>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</si>
  <si>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</si>
  <si>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②</t>
    <phoneticPr fontId="1"/>
  </si>
  <si>
    <t>③</t>
    <phoneticPr fontId="1"/>
  </si>
  <si>
    <t>④</t>
    <phoneticPr fontId="1"/>
  </si>
  <si>
    <t>⑤</t>
    <phoneticPr fontId="1"/>
  </si>
  <si>
    <t>様式３</t>
    <rPh sb="0" eb="2">
      <t>ヨウシキ</t>
    </rPh>
    <phoneticPr fontId="1"/>
  </si>
  <si>
    <t>低価格入札者以外の者</t>
    <rPh sb="0" eb="3">
      <t>テイカカク</t>
    </rPh>
    <rPh sb="3" eb="6">
      <t>ニュウサツシャ</t>
    </rPh>
    <rPh sb="6" eb="8">
      <t>イガイ</t>
    </rPh>
    <rPh sb="9" eb="10">
      <t>シャ</t>
    </rPh>
    <phoneticPr fontId="1"/>
  </si>
  <si>
    <t>低価格入札者</t>
    <rPh sb="0" eb="1">
      <t>テイ</t>
    </rPh>
    <rPh sb="1" eb="3">
      <t>カカク</t>
    </rPh>
    <rPh sb="3" eb="6">
      <t>ニュウサツシャ</t>
    </rPh>
    <phoneticPr fontId="1"/>
  </si>
  <si>
    <t>なし</t>
    <phoneticPr fontId="1"/>
  </si>
  <si>
    <t>請負代金額の10分の１以上</t>
    <rPh sb="0" eb="5">
      <t>ウケオイダイキンガク</t>
    </rPh>
    <rPh sb="8" eb="9">
      <t>ブン</t>
    </rPh>
    <rPh sb="11" eb="13">
      <t>イジョウ</t>
    </rPh>
    <phoneticPr fontId="1"/>
  </si>
  <si>
    <t>請負代金額の10分の１</t>
    <rPh sb="0" eb="5">
      <t>ウケオイダイキンガク</t>
    </rPh>
    <rPh sb="8" eb="9">
      <t>ブン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</si>
  <si>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</si>
  <si>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</si>
  <si>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</si>
  <si>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(※１）</t>
    <phoneticPr fontId="1"/>
  </si>
  <si>
    <t>／</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</si>
  <si>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</si>
  <si>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</si>
  <si>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様式２
※レベル３まで記載
※「下請人及び見積額に関する部分」は除く</t>
    <rPh sb="0" eb="2">
      <t>ヨウシキ</t>
    </rPh>
    <rPh sb="11" eb="13">
      <t>キサイ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</si>
  <si>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</si>
  <si>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Ph sb="57" eb="59">
      <t>ニュウサツ</t>
    </rPh>
    <rPh sb="59" eb="61">
      <t>カカク</t>
    </rPh>
    <rPh sb="117" eb="119">
      <t>ギジュツ</t>
    </rPh>
    <rPh sb="119" eb="121">
      <t>ナイヨウ</t>
    </rPh>
    <rPh sb="121" eb="122">
      <t>オヨ</t>
    </rPh>
    <rPh sb="126" eb="127">
      <t>カカ</t>
    </rPh>
    <rPh sb="128" eb="130">
      <t>ケイヒ</t>
    </rPh>
    <rPh sb="130" eb="131">
      <t>トウ</t>
    </rPh>
    <rPh sb="132" eb="134">
      <t>キニュウ</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</si>
  <si>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</si>
  <si>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１</t>
    <phoneticPr fontId="1"/>
  </si>
  <si>
    <t>２</t>
    <phoneticPr fontId="1"/>
  </si>
  <si>
    <t>はい</t>
    <phoneticPr fontId="1"/>
  </si>
  <si>
    <t>いいえ</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</si>
  <si>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</si>
  <si>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</si>
  <si>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</si>
  <si>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請負代金額の10分の２以内</t>
    <rPh sb="0" eb="4">
      <t>ウケオイダイキン</t>
    </rPh>
    <rPh sb="4" eb="5">
      <t>ガク</t>
    </rPh>
    <rPh sb="8" eb="9">
      <t>ブン</t>
    </rPh>
    <rPh sb="11" eb="13">
      <t>イナイ</t>
    </rPh>
    <phoneticPr fontId="1"/>
  </si>
  <si>
    <t>請負代金額の10分の４以内</t>
    <rPh sb="0" eb="4">
      <t>ウケオイダイキン</t>
    </rPh>
    <rPh sb="4" eb="5">
      <t>ガク</t>
    </rPh>
    <rPh sb="8" eb="9">
      <t>ブン</t>
    </rPh>
    <rPh sb="11" eb="13">
      <t>イナイ</t>
    </rPh>
    <phoneticPr fontId="1"/>
  </si>
  <si>
    <t>設計金額5,000万円未満</t>
    <rPh sb="0" eb="4">
      <t>セッケイキンガク</t>
    </rPh>
    <phoneticPr fontId="1"/>
  </si>
  <si>
    <t>(5) 手持ち工事の状況（提出様式5・5の1）</t>
    <phoneticPr fontId="1"/>
  </si>
  <si>
    <t>(7) 契約対象工事箇所と低価格入札者の事務所、倉庫等との関連（提出様式7）</t>
    <phoneticPr fontId="1"/>
  </si>
  <si>
    <t>※２　下請負人及び見積額の記入を要する場合は、全ての１次下請予定者からの見積書の写しを添付してください。</t>
    <phoneticPr fontId="1"/>
  </si>
  <si>
    <t>様式４</t>
    <rPh sb="0" eb="2">
      <t>ヨウシキ</t>
    </rPh>
    <phoneticPr fontId="1"/>
  </si>
  <si>
    <t>【誓約事項】</t>
    <rPh sb="1" eb="3">
      <t>セイヤク</t>
    </rPh>
    <rPh sb="3" eb="5">
      <t>ジコウ</t>
    </rPh>
    <phoneticPr fontId="1"/>
  </si>
  <si>
    <t>≪入札価格に関する誓約≫</t>
    <phoneticPr fontId="1"/>
  </si>
  <si>
    <t>≪完成後の調査に関する誓約≫</t>
    <phoneticPr fontId="1"/>
  </si>
  <si>
    <t>　入札価格が実行予算に基づくものであり、設計図書に示された経費ごとに必要な経費を適切に計上していること。</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</si>
  <si>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</si>
  <si>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誓約書</t>
    <rPh sb="0" eb="2">
      <t>セイヤク</t>
    </rPh>
    <rPh sb="2" eb="3">
      <t>ショ</t>
    </rPh>
    <phoneticPr fontId="1"/>
  </si>
  <si>
    <t>⑥</t>
    <phoneticPr fontId="1"/>
  </si>
  <si>
    <t>様式４</t>
    <rPh sb="0" eb="2">
      <t>ヨウシキ</t>
    </rPh>
    <phoneticPr fontId="1"/>
  </si>
  <si>
    <t>⑥</t>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</si>
  <si>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</si>
  <si>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※④～⑥は、発注者による依頼に基づき調査対象者が提出</t>
    <rPh sb="18" eb="22">
      <t>チョウサタイショウ</t>
    </rPh>
    <rPh sb="22" eb="23">
      <t>シャ</t>
    </rPh>
    <rPh sb="24" eb="26">
      <t>テイシュツ</t>
    </rPh>
    <phoneticPr fontId="1"/>
  </si>
  <si>
    <t>※④～⑥は、入札参加者が自らの応札額を踏まえて提出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</si>
  <si>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9">
      <t>ジュウテンチョウサ</t>
    </rPh>
    <rPh sb="19" eb="20">
      <t>ナド</t>
    </rPh>
    <rPh sb="21" eb="23">
      <t>タイショウ</t>
    </rPh>
    <rPh sb="27" eb="29">
      <t>バアイ</t>
    </rPh>
    <rPh sb="30" eb="32">
      <t>ツイカ</t>
    </rPh>
    <rPh sb="32" eb="34">
      <t>シリョウ</t>
    </rPh>
    <rPh sb="34" eb="36">
      <t>イチラン</t>
    </rPh>
    <rPh sb="37" eb="39">
      <t>サンショウ</t>
    </rPh>
    <phoneticPr fontId="1"/>
  </si>
  <si>
    <t>重点調査等に係る追加資料
※「重点調査等の対象となった場合の追加資料一覧」参照</t>
    <rPh sb="0" eb="4">
      <t>ジュウテンチョウサ</t>
    </rPh>
    <rPh sb="4" eb="5">
      <t>ナド</t>
    </rPh>
    <rPh sb="6" eb="7">
      <t>カカ</t>
    </rPh>
    <rPh sb="8" eb="10">
      <t>ツイカ</t>
    </rPh>
    <rPh sb="10" eb="12">
      <t>シリョウ</t>
    </rPh>
    <rPh sb="15" eb="17">
      <t>ジュウテン</t>
    </rPh>
    <rPh sb="17" eb="20">
      <t>チョウサナド</t>
    </rPh>
    <rPh sb="21" eb="23">
      <t>タイショウ</t>
    </rPh>
    <rPh sb="27" eb="29">
      <t>バアイ</t>
    </rPh>
    <rPh sb="30" eb="32">
      <t>ツイカ</t>
    </rPh>
    <rPh sb="32" eb="34">
      <t>シリョウ</t>
    </rPh>
    <rPh sb="34" eb="36">
      <t>イチラン</t>
    </rPh>
    <rPh sb="37" eb="39">
      <t>サンショウ</t>
    </rPh>
    <phoneticPr fontId="1"/>
  </si>
  <si>
    <t>　うち材料費</t>
    <rPh sb="3" eb="6">
      <t>ザイリョウヒ</t>
    </rPh>
    <phoneticPr fontId="1"/>
  </si>
  <si>
    <t>　うち労務費</t>
    <rPh sb="3" eb="5">
      <t>ロウム</t>
    </rPh>
    <rPh sb="5" eb="6">
      <t>ヒ</t>
    </rPh>
    <phoneticPr fontId="1"/>
  </si>
  <si>
    <t>　うち法定福利費の事業主負担額</t>
    <rPh sb="3" eb="8">
      <t>ホウテイフクリヒ</t>
    </rPh>
    <rPh sb="9" eb="12">
      <t>ジギョウヌシ</t>
    </rPh>
    <rPh sb="12" eb="15">
      <t>フタンガク</t>
    </rPh>
    <phoneticPr fontId="1"/>
  </si>
  <si>
    <t>　うち建退共制度の掛金</t>
    <rPh sb="3" eb="6">
      <t>ケンタイキョウ</t>
    </rPh>
    <rPh sb="6" eb="8">
      <t>セイド</t>
    </rPh>
    <rPh sb="9" eb="11">
      <t>カケキン</t>
    </rPh>
    <phoneticPr fontId="1"/>
  </si>
  <si>
    <t>　うち安全衛生経費</t>
    <rPh sb="3" eb="7">
      <t>アンゼンエイセイ</t>
    </rPh>
    <rPh sb="7" eb="9">
      <t>ケイヒ</t>
    </rPh>
    <phoneticPr fontId="1"/>
  </si>
  <si>
    <t>契約保証費</t>
    <rPh sb="0" eb="2">
      <t>ケイヤク</t>
    </rPh>
    <rPh sb="2" eb="4">
      <t>ホショウ</t>
    </rPh>
    <rPh sb="4" eb="5">
      <t>ヒ</t>
    </rPh>
    <phoneticPr fontId="1"/>
  </si>
  <si>
    <t>金額を記入</t>
    <rPh sb="0" eb="2">
      <t>キンガク</t>
    </rPh>
    <rPh sb="3" eb="5">
      <t>キニュウ</t>
    </rPh>
    <phoneticPr fontId="1"/>
  </si>
  <si>
    <r>
      <rPr>
        <sz val="11"/>
        <color rgb="FFFF0000"/>
        <rFont val="ＭＳ Ｐ明朝"/>
        <family val="1"/>
        <charset val="128"/>
      </rPr>
      <t>　低入札価格調査制度対象工事の場合、</t>
    </r>
    <r>
      <rPr>
        <sz val="11"/>
        <rFont val="ＭＳ Ｐ明朝"/>
        <family val="1"/>
        <charset val="128"/>
      </rPr>
      <t>以下の「低入札価格調査に係る意向確認欄」に回答してください。（回答欄の該当部分を○で囲んでください。）記載がない場合は、低入札価格調査を辞退するものとして取扱います。</t>
    </r>
    <phoneticPr fontId="1"/>
  </si>
  <si>
    <t>（広島県水道広域連合企業団建設工事における低入札価格調査制度事務取扱要綱）</t>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</si>
  <si>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</si>
  <si>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　取扱要綱」を参照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</si>
</sst>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u/>
      <sz val="14"/>
      <name val="ＭＳ 明朝"/>
      <family val="1"/>
      <charset val="128"/>
    </font>
    <font>
      <strike/>
      <sz val="11"/>
      <name val="ＭＳ 明朝"/>
      <family val="1"/>
      <charset val="128"/>
    </font>
    <font>
      <u/>
      <sz val="11"/>
      <name val="ＭＳ 明朝"/>
      <family val="1"/>
      <charset val="128"/>
    </font>
    <font>
      <b/>
      <sz val="11"/>
      <color rgb="FF0070C0"/>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0" fillId="0" borderId="32" xfId="0"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0" fontId="7"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5" fillId="0" borderId="3" xfId="0" applyFont="1" applyBorder="1">
      <alignment vertical="center"/>
    </xf>
    <xf numFmtId="0" fontId="5" fillId="0" borderId="4" xfId="0" applyFont="1" applyBorder="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2"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3" fillId="0" borderId="0" xfId="0" applyFont="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0" fillId="0" borderId="0" xfId="0" applyAlignment="1">
      <alignment horizontal="left" vertical="top" wrapText="1"/>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1" fillId="0" borderId="0" xfId="0" applyFont="1" applyAlignment="1">
      <alignment vertical="center" wrapText="1"/>
    </xf>
    <xf numFmtId="0" fontId="23" fillId="0" borderId="0" xfId="0" applyFont="1">
      <alignment vertical="center"/>
    </xf>
    <xf numFmtId="0" fontId="0" fillId="0" borderId="0" xfId="0" applyAlignment="1">
      <alignment horizontal="left" vertical="center" wrapText="1"/>
    </xf>
    <xf numFmtId="0" fontId="22" fillId="0" borderId="0" xfId="0" quotePrefix="1" applyFont="1">
      <alignment vertical="center"/>
    </xf>
    <xf numFmtId="0" fontId="0" fillId="0" borderId="0" xfId="0" applyAlignment="1">
      <alignment horizontal="right" vertical="center"/>
    </xf>
    <xf numFmtId="0" fontId="17" fillId="0" borderId="18" xfId="0" applyFont="1" applyBorder="1">
      <alignment vertical="center"/>
    </xf>
    <xf numFmtId="0" fontId="24" fillId="0" borderId="0" xfId="0" applyFont="1">
      <alignment vertical="center"/>
    </xf>
    <xf numFmtId="0" fontId="17" fillId="0" borderId="2" xfId="0" applyFont="1" applyBorder="1">
      <alignment vertical="center"/>
    </xf>
    <xf numFmtId="0" fontId="25" fillId="0" borderId="0" xfId="0" applyFont="1" applyAlignment="1">
      <alignment horizontal="center" vertical="center"/>
    </xf>
    <xf numFmtId="0" fontId="26" fillId="0" borderId="0" xfId="0" applyFont="1">
      <alignment vertical="center"/>
    </xf>
    <xf numFmtId="0" fontId="17" fillId="0" borderId="0" xfId="0" applyFont="1" applyAlignment="1">
      <alignment vertical="distributed" wrapText="1"/>
    </xf>
    <xf numFmtId="0" fontId="0" fillId="0" borderId="0" xfId="0" applyAlignment="1">
      <alignment vertical="distributed" wrapText="1"/>
    </xf>
    <xf numFmtId="0" fontId="0" fillId="0" borderId="0" xfId="0" applyAlignment="1">
      <alignment horizontal="left" vertical="distributed" wrapText="1"/>
    </xf>
    <xf numFmtId="0" fontId="21" fillId="0" borderId="0" xfId="0" applyFont="1" applyAlignment="1">
      <alignment vertical="distributed" wrapText="1"/>
    </xf>
    <xf numFmtId="0" fontId="0" fillId="0" borderId="0" xfId="0" applyAlignment="1">
      <alignment vertical="distributed"/>
    </xf>
    <xf numFmtId="0" fontId="12" fillId="0" borderId="0" xfId="0" applyFont="1" applyAlignment="1">
      <alignment vertical="distributed"/>
    </xf>
    <xf numFmtId="0" fontId="13" fillId="0" borderId="0" xfId="0" applyFont="1" applyAlignment="1">
      <alignment vertical="distributed"/>
    </xf>
    <xf numFmtId="0" fontId="17" fillId="0" borderId="26" xfId="0" applyFont="1" applyBorder="1" applyAlignment="1">
      <alignment vertical="distributed" wrapText="1"/>
    </xf>
    <xf numFmtId="0" fontId="0" fillId="0" borderId="32" xfId="0" applyBorder="1" applyAlignment="1">
      <alignment vertical="distributed" wrapText="1"/>
    </xf>
    <xf numFmtId="0" fontId="0" fillId="0" borderId="27" xfId="0" applyBorder="1" applyAlignment="1">
      <alignment vertical="distributed" wrapText="1"/>
    </xf>
    <xf numFmtId="0" fontId="17" fillId="0" borderId="35" xfId="0" applyFont="1" applyBorder="1" applyAlignment="1">
      <alignment vertical="distributed" wrapText="1"/>
    </xf>
    <xf numFmtId="0" fontId="0" fillId="0" borderId="36" xfId="0" applyBorder="1" applyAlignment="1">
      <alignment vertical="distributed" wrapText="1"/>
    </xf>
    <xf numFmtId="0" fontId="21" fillId="0" borderId="35" xfId="0" applyFont="1" applyBorder="1" applyAlignment="1">
      <alignment vertical="distributed" wrapText="1"/>
    </xf>
    <xf numFmtId="0" fontId="0" fillId="0" borderId="35" xfId="0" applyBorder="1" applyAlignment="1">
      <alignment vertical="distributed" wrapText="1"/>
    </xf>
    <xf numFmtId="0" fontId="0" fillId="0" borderId="35" xfId="0" applyBorder="1" applyAlignment="1">
      <alignment vertical="center" wrapText="1"/>
    </xf>
    <xf numFmtId="0" fontId="0" fillId="0" borderId="36" xfId="0" applyBorder="1" applyAlignment="1">
      <alignment vertical="center" wrapText="1"/>
    </xf>
    <xf numFmtId="0" fontId="21" fillId="0" borderId="36" xfId="0" applyFont="1" applyBorder="1" applyAlignment="1">
      <alignment vertical="distributed" wrapText="1"/>
    </xf>
    <xf numFmtId="0" fontId="0" fillId="0" borderId="35" xfId="0" applyBorder="1" applyAlignment="1">
      <alignment horizontal="left" vertical="distributed" wrapText="1"/>
    </xf>
    <xf numFmtId="0" fontId="0" fillId="0" borderId="36" xfId="0" applyBorder="1" applyAlignment="1">
      <alignment horizontal="left" vertical="distributed" wrapText="1"/>
    </xf>
    <xf numFmtId="0" fontId="0" fillId="0" borderId="28" xfId="0" applyBorder="1" applyAlignment="1">
      <alignment horizontal="left" vertical="top" wrapText="1"/>
    </xf>
    <xf numFmtId="0" fontId="0" fillId="0" borderId="18" xfId="0" applyBorder="1" applyAlignment="1">
      <alignment horizontal="left" vertical="top" wrapText="1"/>
    </xf>
    <xf numFmtId="0" fontId="0" fillId="0" borderId="29" xfId="0" applyBorder="1" applyAlignment="1">
      <alignment horizontal="left" vertical="top" wrapText="1"/>
    </xf>
    <xf numFmtId="0" fontId="0" fillId="0" borderId="0" xfId="0" applyAlignment="1">
      <alignment horizontal="left" vertical="center"/>
    </xf>
    <xf numFmtId="0" fontId="17" fillId="0" borderId="1" xfId="0" applyFont="1" applyBorder="1" applyAlignment="1">
      <alignment vertical="center" wrapText="1"/>
    </xf>
    <xf numFmtId="0" fontId="27" fillId="0" borderId="11" xfId="0" applyFont="1" applyBorder="1">
      <alignment vertical="center"/>
    </xf>
    <xf numFmtId="0" fontId="27" fillId="0" borderId="2" xfId="0" applyFont="1" applyBorder="1">
      <alignment vertical="center"/>
    </xf>
    <xf numFmtId="0" fontId="27" fillId="0" borderId="8" xfId="0" applyFont="1" applyBorder="1" applyAlignment="1">
      <alignment vertical="center" shrinkToFit="1"/>
    </xf>
    <xf numFmtId="0" fontId="27" fillId="0" borderId="3" xfId="0" applyFont="1" applyBorder="1">
      <alignment vertical="center"/>
    </xf>
    <xf numFmtId="0" fontId="27" fillId="0" borderId="4" xfId="0" applyFont="1" applyBorder="1">
      <alignment vertical="center"/>
    </xf>
    <xf numFmtId="0" fontId="27" fillId="0" borderId="1" xfId="0" applyFont="1" applyBorder="1" applyAlignment="1">
      <alignment horizontal="center" vertical="center"/>
    </xf>
    <xf numFmtId="0" fontId="27" fillId="0" borderId="1" xfId="0" applyFont="1" applyBorder="1">
      <alignment vertical="center"/>
    </xf>
    <xf numFmtId="176" fontId="27" fillId="0" borderId="1" xfId="0" applyNumberFormat="1" applyFont="1" applyBorder="1" applyAlignment="1">
      <alignment horizontal="right" vertical="center" shrinkToFit="1"/>
    </xf>
    <xf numFmtId="0" fontId="0" fillId="0" borderId="38" xfId="0" applyBorder="1">
      <alignment vertical="center"/>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0" xfId="0" applyFont="1" applyAlignment="1">
      <alignment horizontal="center"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0" fillId="0" borderId="37" xfId="0" applyBorder="1" applyAlignment="1">
      <alignment horizontal="left" vertical="center" wrapText="1"/>
    </xf>
    <xf numFmtId="0" fontId="0" fillId="0" borderId="0" xfId="0"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32" xfId="0" applyBorder="1" applyAlignment="1">
      <alignment vertical="center" wrapText="1"/>
    </xf>
    <xf numFmtId="0" fontId="0" fillId="0" borderId="24" xfId="0" applyBorder="1">
      <alignment vertical="center"/>
    </xf>
    <xf numFmtId="0" fontId="0" fillId="0" borderId="25" xfId="0" applyBorder="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lignmen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7" fillId="0" borderId="0" xfId="0" applyFont="1" applyAlignment="1">
      <alignment vertical="distributed" wrapText="1"/>
    </xf>
    <xf numFmtId="0" fontId="0" fillId="0" borderId="0" xfId="0" applyAlignment="1">
      <alignment vertical="distributed" wrapText="1"/>
    </xf>
    <xf numFmtId="0" fontId="21" fillId="0" borderId="0" xfId="0" applyFont="1" applyAlignment="1">
      <alignment vertical="distributed" wrapText="1"/>
    </xf>
    <xf numFmtId="0" fontId="24" fillId="5" borderId="0" xfId="0" applyFont="1" applyFill="1" applyAlignment="1">
      <alignment horizontal="left" vertical="center"/>
    </xf>
    <xf numFmtId="0" fontId="24" fillId="0" borderId="0" xfId="0" applyFont="1" applyAlignment="1">
      <alignment horizontal="left" vertical="center"/>
    </xf>
    <xf numFmtId="0" fontId="17" fillId="0" borderId="1" xfId="0" applyFont="1" applyBorder="1" applyAlignment="1">
      <alignment vertical="center" wrapText="1"/>
    </xf>
    <xf numFmtId="0" fontId="0" fillId="0" borderId="1" xfId="0" applyBorder="1">
      <alignment vertical="center"/>
    </xf>
    <xf numFmtId="0" fontId="17" fillId="0" borderId="30" xfId="0" applyFont="1" applyBorder="1" applyAlignment="1">
      <alignment vertical="center" wrapText="1"/>
    </xf>
    <xf numFmtId="0" fontId="0" fillId="0" borderId="34" xfId="0" applyBorder="1">
      <alignment vertical="center"/>
    </xf>
    <xf numFmtId="0" fontId="0" fillId="0" borderId="31" xfId="0" applyBorder="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1" xfId="0" applyFont="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0" fillId="0" borderId="2" xfId="0" applyBorder="1">
      <alignment vertical="center"/>
    </xf>
    <xf numFmtId="0" fontId="0" fillId="0" borderId="2" xfId="0" applyBorder="1" applyAlignment="1">
      <alignment horizontal="center" vertical="center" shrinkToFit="1"/>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190501</xdr:colOff>
      <xdr:row>1</xdr:row>
      <xdr:rowOff>358589</xdr:rowOff>
    </xdr:from>
    <xdr:to>
      <xdr:col>25</xdr:col>
      <xdr:colOff>515471</xdr:colOff>
      <xdr:row>10</xdr:row>
      <xdr:rowOff>145677</xdr:rowOff>
    </xdr:to>
    <xdr:sp macro="" textlink="">
      <xdr:nvSpPr>
        <xdr:cNvPr id="2" name="テキスト ボックス 1">
          <a:extLst>
            <a:ext uri="{FF2B5EF4-FFF2-40B4-BE49-F238E27FC236}">
              <a16:creationId xmlns:a16="http://schemas.microsoft.com/office/drawing/2014/main" id="{6DC31538-64A2-4ADD-9A9C-6A2F25941FB8}"/>
            </a:ext>
          </a:extLst>
        </xdr:cNvPr>
        <xdr:cNvSpPr txBox="1"/>
      </xdr:nvSpPr>
      <xdr:spPr>
        <a:xfrm>
          <a:off x="12348883" y="616324"/>
          <a:ext cx="7070912" cy="2005853"/>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改正入契法の全面施行後（令和７年</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日以降）に提出</a:t>
          </a:r>
          <a:r>
            <a:rPr kumimoji="1" lang="ja-JP" altLang="en-US" sz="1100">
              <a:solidFill>
                <a:schemeClr val="dk1"/>
              </a:solidFill>
              <a:effectLst/>
              <a:latin typeface="+mn-lt"/>
              <a:ea typeface="+mn-ea"/>
              <a:cs typeface="+mn-cs"/>
            </a:rPr>
            <a:t>する</a:t>
          </a:r>
          <a:r>
            <a:rPr kumimoji="1" lang="ja-JP" altLang="ja-JP" sz="1100">
              <a:solidFill>
                <a:schemeClr val="dk1"/>
              </a:solidFill>
              <a:effectLst/>
              <a:latin typeface="+mn-lt"/>
              <a:ea typeface="+mn-ea"/>
              <a:cs typeface="+mn-cs"/>
            </a:rPr>
            <a:t>内訳書には、</a:t>
          </a:r>
          <a:r>
            <a:rPr kumimoji="1" lang="ja-JP" altLang="ja-JP" sz="1100" u="sng">
              <a:solidFill>
                <a:schemeClr val="dk1"/>
              </a:solidFill>
              <a:effectLst/>
              <a:latin typeface="+mn-lt"/>
              <a:ea typeface="+mn-ea"/>
              <a:cs typeface="+mn-cs"/>
            </a:rPr>
            <a:t>材料費、労務費、</a:t>
          </a:r>
          <a:r>
            <a:rPr kumimoji="1" lang="ja-JP" altLang="en-US" sz="1100" u="sng">
              <a:solidFill>
                <a:schemeClr val="dk1"/>
              </a:solidFill>
              <a:effectLst/>
              <a:latin typeface="+mn-lt"/>
              <a:ea typeface="+mn-ea"/>
              <a:cs typeface="+mn-cs"/>
            </a:rPr>
            <a:t>法定福利費、安全衛生経費、</a:t>
          </a:r>
          <a:r>
            <a:rPr kumimoji="1" lang="ja-JP" altLang="ja-JP" sz="1100" u="sng">
              <a:solidFill>
                <a:schemeClr val="dk1"/>
              </a:solidFill>
              <a:effectLst/>
              <a:latin typeface="+mn-lt"/>
              <a:ea typeface="+mn-ea"/>
              <a:cs typeface="+mn-cs"/>
            </a:rPr>
            <a:t>建退</a:t>
          </a:r>
          <a:r>
            <a:rPr kumimoji="1" lang="ja-JP" altLang="en-US" sz="1100" u="sng">
              <a:solidFill>
                <a:schemeClr val="dk1"/>
              </a:solidFill>
              <a:effectLst/>
              <a:latin typeface="+mn-lt"/>
              <a:ea typeface="+mn-ea"/>
              <a:cs typeface="+mn-cs"/>
            </a:rPr>
            <a:t>共</a:t>
          </a:r>
          <a:r>
            <a:rPr kumimoji="1" lang="ja-JP" altLang="ja-JP" sz="1100" u="sng">
              <a:solidFill>
                <a:schemeClr val="dk1"/>
              </a:solidFill>
              <a:effectLst/>
              <a:latin typeface="+mn-lt"/>
              <a:ea typeface="+mn-ea"/>
              <a:cs typeface="+mn-cs"/>
            </a:rPr>
            <a:t>制度の掛金</a:t>
          </a:r>
          <a:r>
            <a:rPr kumimoji="1" lang="ja-JP" altLang="ja-JP" sz="1100">
              <a:solidFill>
                <a:schemeClr val="dk1"/>
              </a:solidFill>
              <a:effectLst/>
              <a:latin typeface="+mn-lt"/>
              <a:ea typeface="+mn-ea"/>
              <a:cs typeface="+mn-cs"/>
            </a:rPr>
            <a:t>を記入してください。</a:t>
          </a:r>
          <a:endParaRPr lang="ja-JP" altLang="ja-JP">
            <a:effectLst/>
          </a:endParaRPr>
        </a:p>
        <a:p>
          <a:r>
            <a:rPr kumimoji="1" lang="en-US" altLang="ja-JP" sz="1100"/>
            <a:t>※</a:t>
          </a:r>
          <a:r>
            <a:rPr kumimoji="1" lang="ja-JP" altLang="en-US" sz="1100"/>
            <a:t>記載方法は、別シート</a:t>
          </a:r>
          <a:r>
            <a:rPr kumimoji="1" lang="en-US" altLang="ja-JP" sz="1100"/>
            <a:t>【</a:t>
          </a:r>
          <a:r>
            <a:rPr kumimoji="1" lang="ja-JP" altLang="en-US" sz="1100"/>
            <a:t>様式２（工事費の内訳等）記入例</a:t>
          </a:r>
          <a:r>
            <a:rPr kumimoji="1" lang="en-US" altLang="ja-JP" sz="1100"/>
            <a:t>】</a:t>
          </a:r>
          <a:r>
            <a:rPr kumimoji="1" lang="ja-JP" altLang="en-US" sz="1100"/>
            <a:t>に示す方法の他、様式２の</a:t>
          </a:r>
          <a:r>
            <a:rPr kumimoji="1" lang="ja-JP" altLang="ja-JP" sz="1100">
              <a:solidFill>
                <a:schemeClr val="dk1"/>
              </a:solidFill>
              <a:effectLst/>
              <a:latin typeface="+mn-lt"/>
              <a:ea typeface="+mn-ea"/>
              <a:cs typeface="+mn-cs"/>
            </a:rPr>
            <a:t>欄外に下記のとおり記載する方法</a:t>
          </a:r>
          <a:r>
            <a:rPr kumimoji="1" lang="ja-JP" altLang="en-US" sz="1100">
              <a:solidFill>
                <a:schemeClr val="dk1"/>
              </a:solidFill>
              <a:effectLst/>
              <a:latin typeface="+mn-lt"/>
              <a:ea typeface="+mn-ea"/>
              <a:cs typeface="+mn-cs"/>
            </a:rPr>
            <a:t>でも</a:t>
          </a:r>
          <a:r>
            <a:rPr kumimoji="1" lang="ja-JP" altLang="en-US" sz="1100"/>
            <a:t>差し支えありません。</a:t>
          </a:r>
          <a:endParaRPr kumimoji="1" lang="en-US" altLang="ja-JP" sz="1100"/>
        </a:p>
        <a:p>
          <a:endParaRPr kumimoji="1" lang="en-US" altLang="ja-JP" sz="1100"/>
        </a:p>
        <a:p>
          <a:r>
            <a:rPr kumimoji="1" lang="ja-JP" altLang="en-US" sz="1100"/>
            <a:t>・直接工事費のうち、材料費　</a:t>
          </a:r>
          <a:r>
            <a:rPr kumimoji="1" lang="ja-JP" altLang="en-US" sz="1100" u="sng"/>
            <a:t>○○○</a:t>
          </a:r>
          <a:r>
            <a:rPr kumimoji="1" lang="ja-JP" altLang="en-US" sz="1100"/>
            <a:t>円</a:t>
          </a:r>
          <a:endParaRPr kumimoji="1" lang="en-US" altLang="ja-JP" sz="1100"/>
        </a:p>
        <a:p>
          <a:r>
            <a:rPr kumimoji="1" lang="ja-JP" altLang="ja-JP" sz="1100">
              <a:solidFill>
                <a:schemeClr val="dk1"/>
              </a:solidFill>
              <a:effectLst/>
              <a:latin typeface="+mn-lt"/>
              <a:ea typeface="+mn-ea"/>
              <a:cs typeface="+mn-cs"/>
            </a:rPr>
            <a:t>・直接工事費のうち</a:t>
          </a:r>
          <a:r>
            <a:rPr kumimoji="1" lang="ja-JP" altLang="en-US" sz="1100">
              <a:solidFill>
                <a:schemeClr val="dk1"/>
              </a:solidFill>
              <a:effectLst/>
              <a:latin typeface="+mn-lt"/>
              <a:ea typeface="+mn-ea"/>
              <a:cs typeface="+mn-cs"/>
            </a:rPr>
            <a:t>、</a:t>
          </a:r>
          <a:r>
            <a:rPr kumimoji="1" lang="ja-JP" altLang="en-US" sz="1100"/>
            <a:t>労務費　</a:t>
          </a:r>
          <a:r>
            <a:rPr kumimoji="1" lang="ja-JP" altLang="en-US" sz="1100" u="sng"/>
            <a:t>○○○円</a:t>
          </a:r>
          <a:endParaRPr kumimoji="1" lang="en-US" altLang="ja-JP" sz="1100" u="sng"/>
        </a:p>
        <a:p>
          <a:r>
            <a:rPr kumimoji="1" lang="ja-JP" altLang="en-US" sz="1100"/>
            <a:t>・現場管理費のうち、法定福利費の事業主負担額　</a:t>
          </a:r>
          <a:r>
            <a:rPr kumimoji="1" lang="ja-JP" altLang="en-US" sz="1100" u="sng"/>
            <a:t>○○○円</a:t>
          </a:r>
          <a:endParaRPr kumimoji="1" lang="en-US" altLang="ja-JP" sz="11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・現場管理費のうち、建退共制度の掛金　</a:t>
          </a:r>
          <a:r>
            <a:rPr kumimoji="1" lang="ja-JP" altLang="ja-JP" sz="1100" u="sng">
              <a:solidFill>
                <a:schemeClr val="dk1"/>
              </a:solidFill>
              <a:effectLst/>
              <a:latin typeface="+mn-lt"/>
              <a:ea typeface="+mn-ea"/>
              <a:cs typeface="+mn-cs"/>
            </a:rPr>
            <a:t>○○○円</a:t>
          </a:r>
          <a:endParaRPr kumimoji="1" lang="en-US" altLang="ja-JP" sz="1100" u="sng"/>
        </a:p>
        <a:p>
          <a:r>
            <a:rPr kumimoji="1" lang="ja-JP" altLang="en-US" sz="1100"/>
            <a:t>・工事原価のうち、安全衛生経費　</a:t>
          </a:r>
          <a:r>
            <a:rPr kumimoji="1" lang="ja-JP" altLang="en-US" sz="1100" u="sng"/>
            <a:t>○○○円</a:t>
          </a:r>
          <a:endParaRPr kumimoji="1" lang="en-US" altLang="ja-JP"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xdr:colOff>
      <xdr:row>21</xdr:row>
      <xdr:rowOff>38099</xdr:rowOff>
    </xdr:from>
    <xdr:to>
      <xdr:col>21</xdr:col>
      <xdr:colOff>769620</xdr:colOff>
      <xdr:row>23</xdr:row>
      <xdr:rowOff>1200150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46710" y="4597399"/>
          <a:ext cx="6087110" cy="1816101"/>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24</xdr:row>
      <xdr:rowOff>9071</xdr:rowOff>
    </xdr:from>
    <xdr:to>
      <xdr:col>1</xdr:col>
      <xdr:colOff>600075</xdr:colOff>
      <xdr:row>32</xdr:row>
      <xdr:rowOff>114299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050" y="6975928"/>
          <a:ext cx="6123668" cy="15566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705970</xdr:colOff>
      <xdr:row>21</xdr:row>
      <xdr:rowOff>22412</xdr:rowOff>
    </xdr:from>
    <xdr:to>
      <xdr:col>13</xdr:col>
      <xdr:colOff>78441</xdr:colOff>
      <xdr:row>22</xdr:row>
      <xdr:rowOff>134472</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18208</xdr:colOff>
      <xdr:row>48</xdr:row>
      <xdr:rowOff>179295</xdr:rowOff>
    </xdr:from>
    <xdr:to>
      <xdr:col>16</xdr:col>
      <xdr:colOff>381000</xdr:colOff>
      <xdr:row>58</xdr:row>
      <xdr:rowOff>138546</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733208" y="9669659"/>
          <a:ext cx="2256247" cy="182961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の場合</a:t>
          </a:r>
          <a:r>
            <a:rPr kumimoji="1" lang="ja-JP" altLang="ja-JP" sz="1100">
              <a:solidFill>
                <a:schemeClr val="lt1"/>
              </a:solidFill>
              <a:effectLst/>
              <a:latin typeface="+mn-lt"/>
              <a:ea typeface="+mn-ea"/>
              <a:cs typeface="+mn-cs"/>
            </a:rPr>
            <a:t>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862853</xdr:colOff>
      <xdr:row>5</xdr:row>
      <xdr:rowOff>179294</xdr:rowOff>
    </xdr:from>
    <xdr:to>
      <xdr:col>17</xdr:col>
      <xdr:colOff>918882</xdr:colOff>
      <xdr:row>7</xdr:row>
      <xdr:rowOff>89648</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369794</xdr:colOff>
      <xdr:row>9</xdr:row>
      <xdr:rowOff>33618</xdr:rowOff>
    </xdr:from>
    <xdr:to>
      <xdr:col>16</xdr:col>
      <xdr:colOff>705970</xdr:colOff>
      <xdr:row>14</xdr:row>
      <xdr:rowOff>1</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6084794" y="2342709"/>
          <a:ext cx="2229631" cy="100547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入札価格が調査基準価格未満の場合は、全ての一次下請予定者について記入してください。</a:t>
          </a:r>
        </a:p>
      </xdr:txBody>
    </xdr:sp>
    <xdr:clientData/>
  </xdr:twoCellAnchor>
  <xdr:twoCellAnchor>
    <xdr:from>
      <xdr:col>13</xdr:col>
      <xdr:colOff>44823</xdr:colOff>
      <xdr:row>7</xdr:row>
      <xdr:rowOff>67236</xdr:rowOff>
    </xdr:from>
    <xdr:to>
      <xdr:col>15</xdr:col>
      <xdr:colOff>896472</xdr:colOff>
      <xdr:row>9</xdr:row>
      <xdr:rowOff>11206</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67239</xdr:colOff>
      <xdr:row>59</xdr:row>
      <xdr:rowOff>100852</xdr:rowOff>
    </xdr:from>
    <xdr:to>
      <xdr:col>12</xdr:col>
      <xdr:colOff>2</xdr:colOff>
      <xdr:row>61</xdr:row>
      <xdr:rowOff>22411</xdr:rowOff>
    </xdr:to>
    <xdr:sp macro="" textlink="">
      <xdr:nvSpPr>
        <xdr:cNvPr id="7" name="左中かっこ 6">
          <a:extLst>
            <a:ext uri="{FF2B5EF4-FFF2-40B4-BE49-F238E27FC236}">
              <a16:creationId xmlns:a16="http://schemas.microsoft.com/office/drawing/2014/main" id="{00000000-0008-0000-0700-000007000000}"/>
            </a:ext>
          </a:extLst>
        </xdr:cNvPr>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xdr:colOff>
      <xdr:row>59</xdr:row>
      <xdr:rowOff>67235</xdr:rowOff>
    </xdr:from>
    <xdr:to>
      <xdr:col>19</xdr:col>
      <xdr:colOff>22414</xdr:colOff>
      <xdr:row>61</xdr:row>
      <xdr:rowOff>33611</xdr:rowOff>
    </xdr:to>
    <xdr:sp macro="" textlink="">
      <xdr:nvSpPr>
        <xdr:cNvPr id="8" name="左中かっこ 7">
          <a:extLst>
            <a:ext uri="{FF2B5EF4-FFF2-40B4-BE49-F238E27FC236}">
              <a16:creationId xmlns:a16="http://schemas.microsoft.com/office/drawing/2014/main" id="{00000000-0008-0000-0700-000008000000}"/>
            </a:ext>
          </a:extLst>
        </xdr:cNvPr>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1322295</xdr:colOff>
      <xdr:row>61</xdr:row>
      <xdr:rowOff>11204</xdr:rowOff>
    </xdr:from>
    <xdr:to>
      <xdr:col>8</xdr:col>
      <xdr:colOff>705971</xdr:colOff>
      <xdr:row>63</xdr:row>
      <xdr:rowOff>22411</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16</xdr:col>
      <xdr:colOff>78441</xdr:colOff>
      <xdr:row>61</xdr:row>
      <xdr:rowOff>33617</xdr:rowOff>
    </xdr:from>
    <xdr:to>
      <xdr:col>18</xdr:col>
      <xdr:colOff>347378</xdr:colOff>
      <xdr:row>63</xdr:row>
      <xdr:rowOff>44823</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27</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20</xdr:col>
      <xdr:colOff>33618</xdr:colOff>
      <xdr:row>54</xdr:row>
      <xdr:rowOff>123262</xdr:rowOff>
    </xdr:from>
    <xdr:to>
      <xdr:col>30</xdr:col>
      <xdr:colOff>67236</xdr:colOff>
      <xdr:row>56</xdr:row>
      <xdr:rowOff>78441</xdr:rowOff>
    </xdr:to>
    <xdr:sp macro="" textlink="">
      <xdr:nvSpPr>
        <xdr:cNvPr id="12" name="左中かっこ 11">
          <a:extLst>
            <a:ext uri="{FF2B5EF4-FFF2-40B4-BE49-F238E27FC236}">
              <a16:creationId xmlns:a16="http://schemas.microsoft.com/office/drawing/2014/main" id="{00000000-0008-0000-07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257736</xdr:colOff>
      <xdr:row>56</xdr:row>
      <xdr:rowOff>56030</xdr:rowOff>
    </xdr:from>
    <xdr:to>
      <xdr:col>27</xdr:col>
      <xdr:colOff>403408</xdr:colOff>
      <xdr:row>58</xdr:row>
      <xdr:rowOff>67237</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23</xdr:col>
      <xdr:colOff>246529</xdr:colOff>
      <xdr:row>17</xdr:row>
      <xdr:rowOff>89647</xdr:rowOff>
    </xdr:from>
    <xdr:to>
      <xdr:col>27</xdr:col>
      <xdr:colOff>358588</xdr:colOff>
      <xdr:row>23</xdr:row>
      <xdr:rowOff>161636</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12553984" y="4061283"/>
          <a:ext cx="2559695" cy="122653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入札者及び全ての一次下請予定者について記入してください。職種欄に該当職種がない場合は、行を追加して記入してください。</a:t>
          </a:r>
        </a:p>
      </xdr:txBody>
    </xdr:sp>
    <xdr:clientData/>
  </xdr:twoCellAnchor>
  <xdr:twoCellAnchor>
    <xdr:from>
      <xdr:col>11</xdr:col>
      <xdr:colOff>945030</xdr:colOff>
      <xdr:row>22</xdr:row>
      <xdr:rowOff>118363</xdr:rowOff>
    </xdr:from>
    <xdr:to>
      <xdr:col>17</xdr:col>
      <xdr:colOff>728381</xdr:colOff>
      <xdr:row>31</xdr:row>
      <xdr:rowOff>67236</xdr:rowOff>
    </xdr:to>
    <xdr:sp macro="" textlink="">
      <xdr:nvSpPr>
        <xdr:cNvPr id="15" name="角丸四角形 14">
          <a:extLst>
            <a:ext uri="{FF2B5EF4-FFF2-40B4-BE49-F238E27FC236}">
              <a16:creationId xmlns:a16="http://schemas.microsoft.com/office/drawing/2014/main" id="{00000000-0008-0000-0700-00000F000000}"/>
            </a:ext>
          </a:extLst>
        </xdr:cNvPr>
        <xdr:cNvSpPr/>
      </xdr:nvSpPr>
      <xdr:spPr>
        <a:xfrm>
          <a:off x="6200589" y="4948098"/>
          <a:ext cx="3795057" cy="176422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以上</a:t>
          </a:r>
          <a:r>
            <a:rPr kumimoji="1" lang="ja-JP" altLang="en-US" sz="1100">
              <a:solidFill>
                <a:schemeClr val="bg1"/>
              </a:solidFill>
            </a:rPr>
            <a:t>の場合は、総合評価による技術提案の費用は該当する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未満の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12</xdr:col>
      <xdr:colOff>11206</xdr:colOff>
      <xdr:row>38</xdr:row>
      <xdr:rowOff>19378</xdr:rowOff>
    </xdr:from>
    <xdr:to>
      <xdr:col>16</xdr:col>
      <xdr:colOff>392206</xdr:colOff>
      <xdr:row>44</xdr:row>
      <xdr:rowOff>92365</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726206" y="7847196"/>
          <a:ext cx="2274455" cy="131989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13</xdr:col>
      <xdr:colOff>22411</xdr:colOff>
      <xdr:row>37</xdr:row>
      <xdr:rowOff>56029</xdr:rowOff>
    </xdr:from>
    <xdr:to>
      <xdr:col>15</xdr:col>
      <xdr:colOff>56029</xdr:colOff>
      <xdr:row>38</xdr:row>
      <xdr:rowOff>56029</xdr:rowOff>
    </xdr:to>
    <xdr:cxnSp macro="">
      <xdr:nvCxnSpPr>
        <xdr:cNvPr id="17" name="直線コネクタ 16">
          <a:extLst>
            <a:ext uri="{FF2B5EF4-FFF2-40B4-BE49-F238E27FC236}">
              <a16:creationId xmlns:a16="http://schemas.microsoft.com/office/drawing/2014/main" id="{00000000-0008-0000-07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35112</xdr:colOff>
      <xdr:row>32</xdr:row>
      <xdr:rowOff>201705</xdr:rowOff>
    </xdr:from>
    <xdr:to>
      <xdr:col>12</xdr:col>
      <xdr:colOff>0</xdr:colOff>
      <xdr:row>35</xdr:row>
      <xdr:rowOff>22412</xdr:rowOff>
    </xdr:to>
    <xdr:sp macro="" textlink="">
      <xdr:nvSpPr>
        <xdr:cNvPr id="21" name="角丸四角形 15">
          <a:extLst>
            <a:ext uri="{FF2B5EF4-FFF2-40B4-BE49-F238E27FC236}">
              <a16:creationId xmlns:a16="http://schemas.microsoft.com/office/drawing/2014/main" id="{B849AF82-B140-426C-BB23-5DFAED9300A4}"/>
            </a:ext>
          </a:extLst>
        </xdr:cNvPr>
        <xdr:cNvSpPr/>
      </xdr:nvSpPr>
      <xdr:spPr>
        <a:xfrm>
          <a:off x="35112" y="7048499"/>
          <a:ext cx="6184153" cy="425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33618</xdr:colOff>
      <xdr:row>45</xdr:row>
      <xdr:rowOff>190499</xdr:rowOff>
    </xdr:from>
    <xdr:to>
      <xdr:col>12</xdr:col>
      <xdr:colOff>22411</xdr:colOff>
      <xdr:row>47</xdr:row>
      <xdr:rowOff>190499</xdr:rowOff>
    </xdr:to>
    <xdr:sp macro="" textlink="">
      <xdr:nvSpPr>
        <xdr:cNvPr id="22" name="角丸四角形 15">
          <a:extLst>
            <a:ext uri="{FF2B5EF4-FFF2-40B4-BE49-F238E27FC236}">
              <a16:creationId xmlns:a16="http://schemas.microsoft.com/office/drawing/2014/main" id="{6838105D-8EB5-4467-BACD-6736F718CD48}"/>
            </a:ext>
          </a:extLst>
        </xdr:cNvPr>
        <xdr:cNvSpPr/>
      </xdr:nvSpPr>
      <xdr:spPr>
        <a:xfrm>
          <a:off x="112059" y="9659470"/>
          <a:ext cx="6208058" cy="40341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44824</xdr:colOff>
      <xdr:row>49</xdr:row>
      <xdr:rowOff>0</xdr:rowOff>
    </xdr:from>
    <xdr:to>
      <xdr:col>12</xdr:col>
      <xdr:colOff>22410</xdr:colOff>
      <xdr:row>50</xdr:row>
      <xdr:rowOff>22412</xdr:rowOff>
    </xdr:to>
    <xdr:sp macro="" textlink="">
      <xdr:nvSpPr>
        <xdr:cNvPr id="27" name="角丸四角形 15">
          <a:extLst>
            <a:ext uri="{FF2B5EF4-FFF2-40B4-BE49-F238E27FC236}">
              <a16:creationId xmlns:a16="http://schemas.microsoft.com/office/drawing/2014/main" id="{B9AED2A3-88FC-483A-A314-A99390BD407F}"/>
            </a:ext>
          </a:extLst>
        </xdr:cNvPr>
        <xdr:cNvSpPr/>
      </xdr:nvSpPr>
      <xdr:spPr>
        <a:xfrm>
          <a:off x="123265" y="10275794"/>
          <a:ext cx="6196851" cy="22411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549089</xdr:colOff>
      <xdr:row>38</xdr:row>
      <xdr:rowOff>115137</xdr:rowOff>
    </xdr:from>
    <xdr:to>
      <xdr:col>9</xdr:col>
      <xdr:colOff>56030</xdr:colOff>
      <xdr:row>44</xdr:row>
      <xdr:rowOff>188124</xdr:rowOff>
    </xdr:to>
    <xdr:sp macro="" textlink="">
      <xdr:nvSpPr>
        <xdr:cNvPr id="30" name="角丸四角形 15">
          <a:extLst>
            <a:ext uri="{FF2B5EF4-FFF2-40B4-BE49-F238E27FC236}">
              <a16:creationId xmlns:a16="http://schemas.microsoft.com/office/drawing/2014/main" id="{E7B4BC37-36CD-41DC-AE99-C9CFED1C0243}"/>
            </a:ext>
          </a:extLst>
        </xdr:cNvPr>
        <xdr:cNvSpPr/>
      </xdr:nvSpPr>
      <xdr:spPr>
        <a:xfrm>
          <a:off x="1759324" y="8172166"/>
          <a:ext cx="2465294" cy="128322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kumimoji="1" lang="ja-JP" altLang="ja-JP" sz="1100">
              <a:solidFill>
                <a:schemeClr val="lt1"/>
              </a:solidFill>
              <a:effectLst/>
              <a:latin typeface="+mn-lt"/>
              <a:ea typeface="+mn-ea"/>
              <a:cs typeface="+mn-cs"/>
            </a:rPr>
            <a:t>改正入契法の全面施行後（令和７年</a:t>
          </a:r>
          <a:r>
            <a:rPr kumimoji="1" lang="en-US" altLang="ja-JP" sz="1100">
              <a:solidFill>
                <a:schemeClr val="lt1"/>
              </a:solidFill>
              <a:effectLst/>
              <a:latin typeface="+mn-lt"/>
              <a:ea typeface="+mn-ea"/>
              <a:cs typeface="+mn-cs"/>
            </a:rPr>
            <a:t>12</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12</a:t>
          </a:r>
          <a:r>
            <a:rPr kumimoji="1" lang="ja-JP" altLang="ja-JP" sz="1100">
              <a:solidFill>
                <a:schemeClr val="lt1"/>
              </a:solidFill>
              <a:effectLst/>
              <a:latin typeface="+mn-lt"/>
              <a:ea typeface="+mn-ea"/>
              <a:cs typeface="+mn-cs"/>
            </a:rPr>
            <a:t>日以降）に提出する内訳書には、</a:t>
          </a:r>
          <a:r>
            <a:rPr kumimoji="1" lang="ja-JP" altLang="ja-JP" sz="1100" u="sng">
              <a:solidFill>
                <a:schemeClr val="lt1"/>
              </a:solidFill>
              <a:effectLst/>
              <a:latin typeface="+mn-lt"/>
              <a:ea typeface="+mn-ea"/>
              <a:cs typeface="+mn-cs"/>
            </a:rPr>
            <a:t>材料費、労務費、法定福利費、安全衛生経費、建退共制度の掛金</a:t>
          </a:r>
          <a:r>
            <a:rPr kumimoji="1" lang="ja-JP" altLang="ja-JP" sz="1100">
              <a:solidFill>
                <a:schemeClr val="lt1"/>
              </a:solidFill>
              <a:effectLst/>
              <a:latin typeface="+mn-lt"/>
              <a:ea typeface="+mn-ea"/>
              <a:cs typeface="+mn-cs"/>
            </a:rPr>
            <a:t>を記入してください。</a:t>
          </a:r>
          <a:endParaRPr lang="ja-JP" altLang="ja-JP">
            <a:effectLst/>
          </a:endParaRPr>
        </a:p>
      </xdr:txBody>
    </xdr:sp>
    <xdr:clientData/>
  </xdr:twoCellAnchor>
  <xdr:twoCellAnchor>
    <xdr:from>
      <xdr:col>7</xdr:col>
      <xdr:colOff>291353</xdr:colOff>
      <xdr:row>35</xdr:row>
      <xdr:rowOff>22412</xdr:rowOff>
    </xdr:from>
    <xdr:to>
      <xdr:col>8</xdr:col>
      <xdr:colOff>694765</xdr:colOff>
      <xdr:row>38</xdr:row>
      <xdr:rowOff>115137</xdr:rowOff>
    </xdr:to>
    <xdr:cxnSp macro="">
      <xdr:nvCxnSpPr>
        <xdr:cNvPr id="33" name="直線コネクタ 32">
          <a:extLst>
            <a:ext uri="{FF2B5EF4-FFF2-40B4-BE49-F238E27FC236}">
              <a16:creationId xmlns:a16="http://schemas.microsoft.com/office/drawing/2014/main" id="{F57F50E5-9D90-41F9-B8B2-05D6983ED862}"/>
            </a:ext>
          </a:extLst>
        </xdr:cNvPr>
        <xdr:cNvCxnSpPr>
          <a:endCxn id="30" idx="0"/>
        </xdr:cNvCxnSpPr>
      </xdr:nvCxnSpPr>
      <xdr:spPr>
        <a:xfrm flipH="1">
          <a:off x="2991971" y="7474324"/>
          <a:ext cx="907676" cy="69784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414617</xdr:colOff>
      <xdr:row>44</xdr:row>
      <xdr:rowOff>179294</xdr:rowOff>
    </xdr:from>
    <xdr:to>
      <xdr:col>7</xdr:col>
      <xdr:colOff>437029</xdr:colOff>
      <xdr:row>45</xdr:row>
      <xdr:rowOff>190499</xdr:rowOff>
    </xdr:to>
    <xdr:cxnSp macro="">
      <xdr:nvCxnSpPr>
        <xdr:cNvPr id="36" name="直線コネクタ 35">
          <a:extLst>
            <a:ext uri="{FF2B5EF4-FFF2-40B4-BE49-F238E27FC236}">
              <a16:creationId xmlns:a16="http://schemas.microsoft.com/office/drawing/2014/main" id="{F21CC06A-2454-4578-84C7-793BBAD2E199}"/>
            </a:ext>
          </a:extLst>
        </xdr:cNvPr>
        <xdr:cNvCxnSpPr>
          <a:stCxn id="22" idx="0"/>
        </xdr:cNvCxnSpPr>
      </xdr:nvCxnSpPr>
      <xdr:spPr>
        <a:xfrm flipH="1" flipV="1">
          <a:off x="3193676" y="9446559"/>
          <a:ext cx="22412" cy="21291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1434353</xdr:colOff>
      <xdr:row>44</xdr:row>
      <xdr:rowOff>173407</xdr:rowOff>
    </xdr:from>
    <xdr:to>
      <xdr:col>7</xdr:col>
      <xdr:colOff>80682</xdr:colOff>
      <xdr:row>48</xdr:row>
      <xdr:rowOff>168088</xdr:rowOff>
    </xdr:to>
    <xdr:cxnSp macro="">
      <xdr:nvCxnSpPr>
        <xdr:cNvPr id="38" name="直線コネクタ 37">
          <a:extLst>
            <a:ext uri="{FF2B5EF4-FFF2-40B4-BE49-F238E27FC236}">
              <a16:creationId xmlns:a16="http://schemas.microsoft.com/office/drawing/2014/main" id="{629ED9AA-65AA-4A72-8F5B-B6CBAAB069CE}"/>
            </a:ext>
          </a:extLst>
        </xdr:cNvPr>
        <xdr:cNvCxnSpPr/>
      </xdr:nvCxnSpPr>
      <xdr:spPr>
        <a:xfrm flipV="1">
          <a:off x="2644588" y="9440672"/>
          <a:ext cx="136712" cy="80150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9"/>
  <sheetViews>
    <sheetView showGridLines="0" tabSelected="1" view="pageBreakPreview" zoomScaleNormal="100" zoomScaleSheetLayoutView="100" workbookViewId="0">
      <selection activeCell="AD13" sqref="AD13"/>
    </sheetView>
  </sheetViews>
  <sheetFormatPr defaultColWidth="9" defaultRowHeight="13" x14ac:dyDescent="0.2"/>
  <cols>
    <col min="1" max="1" width="2.6328125" customWidth="1"/>
    <col min="2" max="17" width="4.26953125" customWidth="1"/>
    <col min="18" max="19" width="2.6328125" customWidth="1"/>
    <col min="20" max="20" width="1" customWidth="1"/>
    <col min="21" max="21" width="6.6328125" customWidth="1"/>
    <col min="22" max="22" width="2.6328125" customWidth="1"/>
    <col min="23" max="23" width="6.7265625" customWidth="1"/>
    <col min="24" max="24" width="0.90625" customWidth="1"/>
    <col min="25" max="25" width="2.36328125" customWidth="1"/>
    <col min="26" max="26" width="3.36328125" customWidth="1"/>
    <col min="27" max="28" width="4.26953125" customWidth="1"/>
  </cols>
  <sheetData>
    <row r="2" spans="1:26" x14ac:dyDescent="0.2">
      <c r="B2" t="s">
        <v>235</v>
      </c>
    </row>
    <row r="3" spans="1:26" ht="19" x14ac:dyDescent="0.2">
      <c r="S3" s="151" t="s">
        <v>239</v>
      </c>
      <c r="T3" s="151"/>
      <c r="U3" s="151"/>
      <c r="V3" s="151"/>
      <c r="W3" s="151"/>
      <c r="X3" s="151"/>
    </row>
    <row r="4" spans="1:26" ht="13.15" customHeight="1" x14ac:dyDescent="0.2">
      <c r="A4" s="159" t="s">
        <v>228</v>
      </c>
      <c r="B4" s="159"/>
      <c r="C4" s="159"/>
      <c r="D4" s="159"/>
      <c r="E4" s="159"/>
      <c r="F4" s="159"/>
      <c r="G4" s="159"/>
      <c r="H4" s="159"/>
      <c r="I4" s="159"/>
      <c r="J4" s="159"/>
      <c r="K4" s="159"/>
      <c r="L4" s="159"/>
      <c r="M4" s="159"/>
      <c r="N4" s="159"/>
      <c r="O4" s="159"/>
      <c r="P4" s="159"/>
      <c r="Q4" s="159"/>
      <c r="R4" s="159"/>
      <c r="S4" s="159"/>
      <c r="T4" s="159"/>
      <c r="U4" s="159"/>
      <c r="V4" s="159"/>
      <c r="W4" s="159"/>
      <c r="X4" s="159"/>
      <c r="Y4" s="159"/>
    </row>
    <row r="5" spans="1:26" ht="13.15" customHeight="1"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row>
    <row r="8" spans="1:26" ht="21.75" customHeight="1" x14ac:dyDescent="0.2">
      <c r="B8" s="33" t="s">
        <v>229</v>
      </c>
      <c r="C8" s="33"/>
      <c r="D8" s="161" t="s">
        <v>230</v>
      </c>
      <c r="E8" s="161"/>
      <c r="F8" s="161"/>
      <c r="G8" s="161"/>
      <c r="H8" s="161"/>
      <c r="I8" s="161"/>
      <c r="J8" s="161"/>
      <c r="K8" s="161"/>
      <c r="L8" s="161"/>
      <c r="M8" s="161"/>
      <c r="N8" s="161"/>
    </row>
    <row r="9" spans="1:26" ht="21.75" customHeight="1" x14ac:dyDescent="0.2">
      <c r="B9" s="27" t="s">
        <v>227</v>
      </c>
      <c r="C9" s="13"/>
      <c r="D9" s="160"/>
      <c r="E9" s="160"/>
      <c r="F9" s="160"/>
      <c r="G9" s="160"/>
      <c r="H9" s="160"/>
      <c r="I9" s="160"/>
      <c r="J9" s="160"/>
      <c r="K9" s="160"/>
      <c r="L9" s="160"/>
      <c r="M9" s="160"/>
      <c r="N9" s="160"/>
      <c r="O9" s="39"/>
    </row>
    <row r="10" spans="1:26" ht="21.75" customHeight="1" x14ac:dyDescent="0.2">
      <c r="B10" s="27"/>
      <c r="C10" s="27"/>
      <c r="D10" s="27"/>
    </row>
    <row r="11" spans="1:26" ht="13.5" hidden="1" customHeight="1" x14ac:dyDescent="0.2">
      <c r="B11" s="27"/>
      <c r="C11" s="27"/>
      <c r="D11" s="27"/>
      <c r="E11" s="40"/>
      <c r="F11" s="40"/>
    </row>
    <row r="12" spans="1:26" ht="12" customHeight="1" x14ac:dyDescent="0.2">
      <c r="A12" s="80"/>
      <c r="B12" s="152" t="s">
        <v>417</v>
      </c>
      <c r="C12" s="152"/>
      <c r="D12" s="152"/>
      <c r="E12" s="152"/>
      <c r="F12" s="152"/>
      <c r="G12" s="152"/>
      <c r="H12" s="152"/>
      <c r="I12" s="152"/>
      <c r="J12" s="152"/>
      <c r="K12" s="152"/>
      <c r="L12" s="152"/>
      <c r="M12" s="152"/>
      <c r="N12" s="152"/>
      <c r="O12" s="152"/>
      <c r="P12" s="152"/>
      <c r="Q12" s="152"/>
      <c r="R12" s="152"/>
      <c r="S12" s="152"/>
      <c r="T12" s="152"/>
      <c r="U12" s="152"/>
      <c r="V12" s="152"/>
      <c r="W12" s="152"/>
      <c r="X12" s="152"/>
    </row>
    <row r="13" spans="1:26" x14ac:dyDescent="0.2">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Z13" s="87"/>
    </row>
    <row r="14" spans="1:26" ht="25.5" customHeight="1" x14ac:dyDescent="0.2">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Z14" s="87"/>
    </row>
    <row r="15" spans="1:26" ht="9.65" customHeight="1" x14ac:dyDescent="0.2">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row>
    <row r="16" spans="1:26" x14ac:dyDescent="0.2">
      <c r="B16" t="s">
        <v>316</v>
      </c>
    </row>
    <row r="17" spans="1:26" x14ac:dyDescent="0.2">
      <c r="B17" s="3" t="s">
        <v>232</v>
      </c>
      <c r="C17" s="153" t="s">
        <v>233</v>
      </c>
      <c r="D17" s="153"/>
      <c r="E17" s="153"/>
      <c r="F17" s="153"/>
      <c r="G17" s="153"/>
      <c r="H17" s="153"/>
      <c r="I17" s="153"/>
      <c r="J17" s="153"/>
      <c r="K17" s="153"/>
      <c r="L17" s="153"/>
      <c r="M17" s="153"/>
      <c r="N17" s="153"/>
      <c r="O17" s="153"/>
      <c r="P17" s="153"/>
      <c r="Q17" s="153"/>
      <c r="R17" s="153"/>
      <c r="S17" s="153"/>
      <c r="T17" s="154" t="s">
        <v>234</v>
      </c>
      <c r="U17" s="155"/>
      <c r="V17" s="155"/>
      <c r="W17" s="155"/>
      <c r="X17" s="156"/>
    </row>
    <row r="18" spans="1:26" ht="50.15" customHeight="1" x14ac:dyDescent="0.2">
      <c r="B18" s="153">
        <v>1</v>
      </c>
      <c r="C18" s="157" t="s">
        <v>376</v>
      </c>
      <c r="D18" s="158"/>
      <c r="E18" s="158"/>
      <c r="F18" s="158"/>
      <c r="G18" s="158"/>
      <c r="H18" s="158"/>
      <c r="I18" s="158"/>
      <c r="J18" s="158"/>
      <c r="K18" s="158"/>
      <c r="L18" s="158"/>
      <c r="M18" s="158"/>
      <c r="N18" s="158"/>
      <c r="O18" s="158"/>
      <c r="P18" s="158"/>
      <c r="Q18" s="158"/>
      <c r="R18" s="158"/>
      <c r="S18" s="158"/>
      <c r="T18" s="91"/>
      <c r="U18" s="92"/>
      <c r="V18" s="92"/>
      <c r="W18" s="92"/>
      <c r="X18" s="93"/>
    </row>
    <row r="19" spans="1:26" x14ac:dyDescent="0.2">
      <c r="B19" s="153"/>
      <c r="C19" s="158"/>
      <c r="D19" s="158"/>
      <c r="E19" s="158"/>
      <c r="F19" s="158"/>
      <c r="G19" s="158"/>
      <c r="H19" s="158"/>
      <c r="I19" s="158"/>
      <c r="J19" s="158"/>
      <c r="K19" s="158"/>
      <c r="L19" s="158"/>
      <c r="M19" s="158"/>
      <c r="N19" s="158"/>
      <c r="O19" s="158"/>
      <c r="P19" s="158"/>
      <c r="Q19" s="158"/>
      <c r="R19" s="158"/>
      <c r="S19" s="158"/>
      <c r="T19" s="94"/>
      <c r="U19" s="95" t="s">
        <v>384</v>
      </c>
      <c r="V19" s="95" t="s">
        <v>375</v>
      </c>
      <c r="W19" s="95" t="s">
        <v>385</v>
      </c>
      <c r="X19" s="96"/>
      <c r="Z19" s="87"/>
    </row>
    <row r="20" spans="1:26" ht="50.15" customHeight="1" x14ac:dyDescent="0.2">
      <c r="B20" s="153"/>
      <c r="C20" s="158"/>
      <c r="D20" s="158"/>
      <c r="E20" s="158"/>
      <c r="F20" s="158"/>
      <c r="G20" s="158"/>
      <c r="H20" s="158"/>
      <c r="I20" s="158"/>
      <c r="J20" s="158"/>
      <c r="K20" s="158"/>
      <c r="L20" s="158"/>
      <c r="M20" s="158"/>
      <c r="N20" s="158"/>
      <c r="O20" s="158"/>
      <c r="P20" s="158"/>
      <c r="Q20" s="158"/>
      <c r="R20" s="158"/>
      <c r="S20" s="158"/>
      <c r="T20" s="97"/>
      <c r="U20" s="98"/>
      <c r="V20" s="98"/>
      <c r="W20" s="98"/>
      <c r="X20" s="99"/>
      <c r="Z20" s="87"/>
    </row>
    <row r="21" spans="1:26" ht="50.15" customHeight="1" x14ac:dyDescent="0.2">
      <c r="B21" s="153">
        <v>2</v>
      </c>
      <c r="C21" s="157" t="s">
        <v>381</v>
      </c>
      <c r="D21" s="157"/>
      <c r="E21" s="157"/>
      <c r="F21" s="157"/>
      <c r="G21" s="157"/>
      <c r="H21" s="157"/>
      <c r="I21" s="157"/>
      <c r="J21" s="157"/>
      <c r="K21" s="157"/>
      <c r="L21" s="157"/>
      <c r="M21" s="157"/>
      <c r="N21" s="157"/>
      <c r="O21" s="157"/>
      <c r="P21" s="157"/>
      <c r="Q21" s="157"/>
      <c r="R21" s="157"/>
      <c r="S21" s="157"/>
      <c r="T21" s="91"/>
      <c r="U21" s="92"/>
      <c r="V21" s="92"/>
      <c r="W21" s="92"/>
      <c r="X21" s="93"/>
      <c r="Z21" s="87"/>
    </row>
    <row r="22" spans="1:26" x14ac:dyDescent="0.2">
      <c r="B22" s="153"/>
      <c r="C22" s="157"/>
      <c r="D22" s="157"/>
      <c r="E22" s="157"/>
      <c r="F22" s="157"/>
      <c r="G22" s="157"/>
      <c r="H22" s="157"/>
      <c r="I22" s="157"/>
      <c r="J22" s="157"/>
      <c r="K22" s="157"/>
      <c r="L22" s="157"/>
      <c r="M22" s="157"/>
      <c r="N22" s="157"/>
      <c r="O22" s="157"/>
      <c r="P22" s="157"/>
      <c r="Q22" s="157"/>
      <c r="R22" s="157"/>
      <c r="S22" s="157"/>
      <c r="T22" s="94"/>
      <c r="U22" s="95" t="s">
        <v>384</v>
      </c>
      <c r="V22" s="95" t="s">
        <v>375</v>
      </c>
      <c r="W22" s="95" t="s">
        <v>385</v>
      </c>
      <c r="X22" s="96"/>
      <c r="Z22" s="87"/>
    </row>
    <row r="23" spans="1:26" ht="50.15" customHeight="1" x14ac:dyDescent="0.2">
      <c r="B23" s="153"/>
      <c r="C23" s="157"/>
      <c r="D23" s="157"/>
      <c r="E23" s="157"/>
      <c r="F23" s="157"/>
      <c r="G23" s="157"/>
      <c r="H23" s="157"/>
      <c r="I23" s="157"/>
      <c r="J23" s="157"/>
      <c r="K23" s="157"/>
      <c r="L23" s="157"/>
      <c r="M23" s="157"/>
      <c r="N23" s="157"/>
      <c r="O23" s="157"/>
      <c r="P23" s="157"/>
      <c r="Q23" s="157"/>
      <c r="R23" s="157"/>
      <c r="S23" s="157"/>
      <c r="T23" s="97"/>
      <c r="U23" s="98"/>
      <c r="V23" s="98"/>
      <c r="W23" s="98"/>
      <c r="X23" s="99"/>
      <c r="Z23" s="87"/>
    </row>
    <row r="24" spans="1:26" ht="20.25" customHeight="1" x14ac:dyDescent="0.2">
      <c r="C24" s="90"/>
      <c r="D24" s="90"/>
      <c r="E24" s="90"/>
      <c r="F24" s="90"/>
      <c r="G24" s="90"/>
      <c r="H24" s="90"/>
      <c r="I24" s="90"/>
      <c r="J24" s="90"/>
      <c r="K24" s="90"/>
      <c r="L24" s="90"/>
      <c r="M24" s="90"/>
      <c r="N24" s="90"/>
      <c r="O24" s="90"/>
      <c r="P24" s="90"/>
      <c r="Q24" s="90"/>
      <c r="R24" s="90"/>
      <c r="S24" s="90"/>
      <c r="T24" s="41"/>
      <c r="U24" s="41"/>
      <c r="V24" s="41"/>
      <c r="W24" s="41"/>
      <c r="X24" s="41"/>
    </row>
    <row r="25" spans="1:26" ht="80.25" customHeight="1" x14ac:dyDescent="0.2">
      <c r="A25" s="81"/>
      <c r="B25" s="149" t="s">
        <v>386</v>
      </c>
      <c r="C25" s="149"/>
      <c r="D25" s="149"/>
      <c r="E25" s="149"/>
      <c r="F25" s="149"/>
      <c r="G25" s="149"/>
      <c r="H25" s="149"/>
      <c r="I25" s="149"/>
      <c r="J25" s="149"/>
      <c r="K25" s="149"/>
      <c r="L25" s="149"/>
      <c r="M25" s="149"/>
      <c r="N25" s="149"/>
      <c r="O25" s="149"/>
      <c r="P25" s="149"/>
      <c r="Q25" s="149"/>
      <c r="R25" s="149"/>
      <c r="S25" s="149"/>
      <c r="T25" s="149"/>
      <c r="U25" s="149"/>
      <c r="V25" s="149"/>
      <c r="W25" s="149"/>
      <c r="X25" s="149"/>
      <c r="Z25" s="87"/>
    </row>
    <row r="26" spans="1:26" ht="9.75" customHeight="1" x14ac:dyDescent="0.2">
      <c r="B26" s="90"/>
      <c r="C26" s="90"/>
      <c r="D26" s="90"/>
      <c r="E26" s="90"/>
      <c r="F26" s="90"/>
      <c r="G26" s="90"/>
      <c r="H26" s="90"/>
      <c r="I26" s="90"/>
      <c r="J26" s="90"/>
      <c r="K26" s="90"/>
      <c r="L26" s="90"/>
      <c r="M26" s="90"/>
      <c r="N26" s="90"/>
      <c r="O26" s="90"/>
      <c r="P26" s="90"/>
      <c r="Q26" s="90"/>
      <c r="R26" s="90"/>
      <c r="S26" s="90"/>
      <c r="T26" s="90"/>
      <c r="U26" s="90"/>
      <c r="V26" s="90"/>
      <c r="W26" s="90"/>
      <c r="X26" s="90"/>
    </row>
    <row r="27" spans="1:26" x14ac:dyDescent="0.2">
      <c r="A27" s="149"/>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row>
    <row r="28" spans="1:26" x14ac:dyDescent="0.2">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row>
    <row r="29" spans="1:26" ht="13.5" customHeight="1" x14ac:dyDescent="0.2">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row>
    <row r="30" spans="1:26" x14ac:dyDescent="0.2">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26" x14ac:dyDescent="0.2">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row>
    <row r="32" spans="1:26" x14ac:dyDescent="0.2">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row>
    <row r="33" spans="1:25" x14ac:dyDescent="0.2">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row>
    <row r="34" spans="1:25" x14ac:dyDescent="0.2">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row>
    <row r="35" spans="1:25" x14ac:dyDescent="0.2">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row>
    <row r="36" spans="1:25" x14ac:dyDescent="0.2">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row>
    <row r="37" spans="1:25" x14ac:dyDescent="0.2">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row>
    <row r="38" spans="1:25" x14ac:dyDescent="0.2">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row>
    <row r="39" spans="1:25" x14ac:dyDescent="0.2">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row>
    <row r="40" spans="1:25" x14ac:dyDescent="0.2">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row>
    <row r="41" spans="1:25" x14ac:dyDescent="0.2">
      <c r="A41" s="150"/>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row>
    <row r="42" spans="1:25" x14ac:dyDescent="0.2">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row>
    <row r="43" spans="1:25" x14ac:dyDescent="0.2">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row>
    <row r="44" spans="1:25" x14ac:dyDescent="0.2">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row>
    <row r="45" spans="1:25" x14ac:dyDescent="0.2">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row>
    <row r="46" spans="1:25" x14ac:dyDescent="0.2">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row>
    <row r="47" spans="1:25" x14ac:dyDescent="0.2">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row>
    <row r="48" spans="1:25" x14ac:dyDescent="0.2">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row>
    <row r="49" spans="1:25" x14ac:dyDescent="0.2">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row>
    <row r="50" spans="1:25" x14ac:dyDescent="0.2">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row>
    <row r="51" spans="1:25" x14ac:dyDescent="0.2">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row>
    <row r="52" spans="1:25" x14ac:dyDescent="0.2">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row>
    <row r="53" spans="1:25" x14ac:dyDescent="0.2">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row>
    <row r="54" spans="1:25" x14ac:dyDescent="0.2">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row>
    <row r="55" spans="1:25" x14ac:dyDescent="0.2">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row>
    <row r="56" spans="1:25" x14ac:dyDescent="0.2">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row>
    <row r="57" spans="1:25" x14ac:dyDescent="0.2">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row>
    <row r="58" spans="1:25" x14ac:dyDescent="0.2">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row>
    <row r="59" spans="1:25" x14ac:dyDescent="0.2">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row>
    <row r="60" spans="1:25" x14ac:dyDescent="0.2">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row>
    <row r="61" spans="1:25" x14ac:dyDescent="0.2">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row>
    <row r="62" spans="1:25" x14ac:dyDescent="0.2">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row>
    <row r="63" spans="1:25" x14ac:dyDescent="0.2">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row>
    <row r="64" spans="1:25" ht="12.75" customHeight="1" x14ac:dyDescent="0.2">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row>
    <row r="65" spans="1:25" hidden="1" x14ac:dyDescent="0.2">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row>
    <row r="66" spans="1:25" hidden="1" x14ac:dyDescent="0.2">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row>
    <row r="67" spans="1:25" hidden="1" x14ac:dyDescent="0.2">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row>
    <row r="68" spans="1:25" hidden="1" x14ac:dyDescent="0.2">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row>
    <row r="69" spans="1:25" hidden="1" x14ac:dyDescent="0.2">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row>
  </sheetData>
  <mergeCells count="13">
    <mergeCell ref="A27:Y69"/>
    <mergeCell ref="S3:X3"/>
    <mergeCell ref="B12:X14"/>
    <mergeCell ref="C17:S17"/>
    <mergeCell ref="T17:X17"/>
    <mergeCell ref="B18:B20"/>
    <mergeCell ref="C18:S20"/>
    <mergeCell ref="B21:B23"/>
    <mergeCell ref="C21:S23"/>
    <mergeCell ref="B25:X25"/>
    <mergeCell ref="A4:Y5"/>
    <mergeCell ref="D9:N9"/>
    <mergeCell ref="D8:N8"/>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2"/>
  <sheetViews>
    <sheetView showGridLines="0" showZeros="0" view="pageBreakPreview" zoomScale="85" zoomScaleNormal="85" zoomScaleSheetLayoutView="85" workbookViewId="0">
      <pane xSplit="10" ySplit="9" topLeftCell="K10" activePane="bottomRight" state="frozen"/>
      <selection activeCell="H27" sqref="H27"/>
      <selection pane="topRight" activeCell="H27" sqref="H27"/>
      <selection pane="bottomLeft" activeCell="H27" sqref="H27"/>
      <selection pane="bottomRigh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2" width="12.6328125" customWidth="1"/>
    <col min="13" max="13" width="2" customWidth="1"/>
    <col min="14" max="34" width="12.6328125" customWidth="1"/>
  </cols>
  <sheetData>
    <row r="1" spans="1:34" ht="20.25" customHeight="1" x14ac:dyDescent="0.2">
      <c r="A1" s="32" t="s">
        <v>236</v>
      </c>
    </row>
    <row r="2" spans="1:34" ht="30" customHeight="1" x14ac:dyDescent="0.2">
      <c r="A2" s="13"/>
      <c r="H2" s="159" t="s">
        <v>259</v>
      </c>
      <c r="I2" s="159"/>
      <c r="J2" s="159"/>
      <c r="K2" s="159"/>
      <c r="L2" s="159"/>
      <c r="M2" s="159"/>
      <c r="N2" s="159"/>
      <c r="O2" s="159"/>
    </row>
    <row r="3" spans="1:34" ht="16.149999999999999" customHeight="1" x14ac:dyDescent="0.2">
      <c r="A3" s="13"/>
    </row>
    <row r="4" spans="1:34" ht="33.75" customHeight="1" x14ac:dyDescent="0.2">
      <c r="A4" s="164" t="s">
        <v>260</v>
      </c>
      <c r="B4" s="165"/>
      <c r="C4" s="165"/>
      <c r="D4" s="165"/>
      <c r="E4" s="165"/>
      <c r="F4" s="165"/>
      <c r="G4" s="165"/>
      <c r="H4" s="165"/>
      <c r="I4" s="165"/>
      <c r="J4" s="165"/>
      <c r="K4" s="166"/>
      <c r="L4" s="42"/>
      <c r="N4" s="176" t="s">
        <v>261</v>
      </c>
      <c r="O4" s="177"/>
      <c r="P4" s="177"/>
      <c r="Q4" s="177"/>
      <c r="R4" s="177"/>
      <c r="S4" s="34"/>
      <c r="T4" s="34"/>
      <c r="U4" s="34"/>
      <c r="V4" s="34"/>
      <c r="W4" s="34"/>
      <c r="X4" s="34"/>
      <c r="Y4" s="34"/>
      <c r="Z4" s="34"/>
      <c r="AA4" s="34"/>
      <c r="AB4" s="34"/>
      <c r="AC4" s="34"/>
      <c r="AD4" s="34"/>
      <c r="AE4" s="34"/>
      <c r="AF4" s="34"/>
      <c r="AG4" s="34"/>
      <c r="AH4" s="35"/>
    </row>
    <row r="5" spans="1:34" ht="16.149999999999999" customHeight="1" x14ac:dyDescent="0.2">
      <c r="A5" s="13"/>
    </row>
    <row r="6" spans="1:34" ht="16.149999999999999" customHeight="1" x14ac:dyDescent="0.2">
      <c r="H6" s="167"/>
      <c r="I6" s="167"/>
      <c r="J6" s="167"/>
      <c r="K6" s="38" t="s">
        <v>4</v>
      </c>
      <c r="L6" s="43"/>
      <c r="M6" s="43"/>
      <c r="N6" s="30" t="s">
        <v>4</v>
      </c>
      <c r="O6" s="31" t="s">
        <v>5</v>
      </c>
      <c r="P6" s="30" t="s">
        <v>6</v>
      </c>
      <c r="Q6" s="30" t="s">
        <v>7</v>
      </c>
      <c r="R6" s="30" t="s">
        <v>8</v>
      </c>
      <c r="S6" s="30" t="s">
        <v>9</v>
      </c>
      <c r="T6" s="30" t="s">
        <v>10</v>
      </c>
      <c r="U6" s="30" t="s">
        <v>11</v>
      </c>
      <c r="V6" s="30" t="s">
        <v>12</v>
      </c>
      <c r="W6" s="30" t="s">
        <v>13</v>
      </c>
      <c r="X6" s="30" t="s">
        <v>14</v>
      </c>
      <c r="Y6" s="30" t="s">
        <v>15</v>
      </c>
      <c r="Z6" s="30" t="s">
        <v>16</v>
      </c>
      <c r="AA6" s="30" t="s">
        <v>17</v>
      </c>
      <c r="AB6" s="30" t="s">
        <v>18</v>
      </c>
      <c r="AC6" s="30" t="s">
        <v>19</v>
      </c>
      <c r="AD6" s="30" t="s">
        <v>20</v>
      </c>
      <c r="AE6" s="30" t="s">
        <v>21</v>
      </c>
      <c r="AF6" s="30" t="s">
        <v>22</v>
      </c>
      <c r="AG6" s="30" t="s">
        <v>23</v>
      </c>
      <c r="AH6" s="30" t="s">
        <v>24</v>
      </c>
    </row>
    <row r="7" spans="1:34" ht="16.149999999999999" customHeight="1" x14ac:dyDescent="0.2">
      <c r="A7" s="154" t="s">
        <v>1</v>
      </c>
      <c r="B7" s="155"/>
      <c r="C7" s="155"/>
      <c r="D7" s="155"/>
      <c r="E7" s="170">
        <f>'様式１（表紙）'!D9</f>
        <v>0</v>
      </c>
      <c r="F7" s="171"/>
      <c r="G7" s="15"/>
      <c r="H7" s="167" t="s">
        <v>230</v>
      </c>
      <c r="I7" s="167"/>
      <c r="J7" s="167"/>
      <c r="K7" s="16" t="str">
        <f>'様式１（表紙）'!D8</f>
        <v>商号又は名称</v>
      </c>
      <c r="L7" s="44"/>
      <c r="M7" s="44"/>
      <c r="N7" s="29"/>
      <c r="O7" s="17"/>
      <c r="P7" s="4"/>
      <c r="Q7" s="4"/>
      <c r="R7" s="4"/>
      <c r="S7" s="4"/>
      <c r="T7" s="4"/>
      <c r="U7" s="4"/>
      <c r="V7" s="4"/>
      <c r="W7" s="4"/>
      <c r="X7" s="4"/>
      <c r="Y7" s="4"/>
      <c r="Z7" s="4"/>
      <c r="AA7" s="4"/>
      <c r="AB7" s="4"/>
      <c r="AC7" s="4"/>
      <c r="AD7" s="4"/>
      <c r="AE7" s="4"/>
      <c r="AF7" s="4"/>
      <c r="AG7" s="4"/>
      <c r="AH7" s="4"/>
    </row>
    <row r="8" spans="1:34" ht="16.149999999999999" customHeight="1" thickBot="1" x14ac:dyDescent="0.25">
      <c r="L8" s="110" t="s">
        <v>374</v>
      </c>
    </row>
    <row r="9" spans="1:34" ht="16.149999999999999" customHeight="1" x14ac:dyDescent="0.2">
      <c r="A9" s="172" t="s">
        <v>167</v>
      </c>
      <c r="B9" s="173"/>
      <c r="C9" s="173"/>
      <c r="D9" s="173"/>
      <c r="E9" s="173"/>
      <c r="F9" s="174"/>
      <c r="G9" s="175" t="s">
        <v>168</v>
      </c>
      <c r="H9" s="174"/>
      <c r="I9" s="36" t="s">
        <v>2</v>
      </c>
      <c r="J9" s="36" t="s">
        <v>3</v>
      </c>
      <c r="K9" s="37" t="s">
        <v>183</v>
      </c>
      <c r="L9" s="45" t="s">
        <v>263</v>
      </c>
      <c r="M9" s="43"/>
      <c r="N9" s="30" t="str">
        <f>K7</f>
        <v>商号又は名称</v>
      </c>
      <c r="O9" s="30">
        <f t="shared" ref="O9:AH9" si="0">O7</f>
        <v>0</v>
      </c>
      <c r="P9" s="30">
        <f t="shared" si="0"/>
        <v>0</v>
      </c>
      <c r="Q9" s="30">
        <f t="shared" si="0"/>
        <v>0</v>
      </c>
      <c r="R9" s="30">
        <f t="shared" si="0"/>
        <v>0</v>
      </c>
      <c r="S9" s="30">
        <f t="shared" si="0"/>
        <v>0</v>
      </c>
      <c r="T9" s="30">
        <f t="shared" si="0"/>
        <v>0</v>
      </c>
      <c r="U9" s="30">
        <f t="shared" si="0"/>
        <v>0</v>
      </c>
      <c r="V9" s="30">
        <f t="shared" si="0"/>
        <v>0</v>
      </c>
      <c r="W9" s="30">
        <f t="shared" si="0"/>
        <v>0</v>
      </c>
      <c r="X9" s="30">
        <f t="shared" si="0"/>
        <v>0</v>
      </c>
      <c r="Y9" s="30">
        <f t="shared" si="0"/>
        <v>0</v>
      </c>
      <c r="Z9" s="30">
        <f t="shared" si="0"/>
        <v>0</v>
      </c>
      <c r="AA9" s="30">
        <f t="shared" si="0"/>
        <v>0</v>
      </c>
      <c r="AB9" s="30">
        <f t="shared" si="0"/>
        <v>0</v>
      </c>
      <c r="AC9" s="30">
        <f t="shared" si="0"/>
        <v>0</v>
      </c>
      <c r="AD9" s="30">
        <f t="shared" si="0"/>
        <v>0</v>
      </c>
      <c r="AE9" s="30">
        <f t="shared" si="0"/>
        <v>0</v>
      </c>
      <c r="AF9" s="30">
        <f t="shared" si="0"/>
        <v>0</v>
      </c>
      <c r="AG9" s="30">
        <f t="shared" si="0"/>
        <v>0</v>
      </c>
      <c r="AH9" s="30">
        <f t="shared" si="0"/>
        <v>0</v>
      </c>
    </row>
    <row r="10" spans="1:34" ht="16.149999999999999" customHeight="1" x14ac:dyDescent="0.2">
      <c r="A10" s="18"/>
      <c r="B10" s="2"/>
      <c r="C10" s="2"/>
      <c r="D10" s="2"/>
      <c r="E10" s="2"/>
      <c r="F10" s="14"/>
      <c r="G10" s="168"/>
      <c r="H10" s="169"/>
      <c r="I10" s="3"/>
      <c r="J10" s="1"/>
      <c r="K10" s="46">
        <f t="shared" ref="K10:K24" si="1">SUM(N10:AH10)</f>
        <v>0</v>
      </c>
      <c r="L10" s="24"/>
      <c r="M10" s="26"/>
      <c r="N10" s="5"/>
      <c r="O10" s="5"/>
      <c r="P10" s="5"/>
      <c r="Q10" s="5"/>
      <c r="R10" s="5"/>
      <c r="S10" s="5"/>
      <c r="T10" s="5"/>
      <c r="U10" s="5"/>
      <c r="V10" s="5"/>
      <c r="W10" s="5"/>
      <c r="X10" s="5"/>
      <c r="Y10" s="5"/>
      <c r="Z10" s="5"/>
      <c r="AA10" s="5"/>
      <c r="AB10" s="5"/>
      <c r="AC10" s="5"/>
      <c r="AD10" s="5"/>
      <c r="AE10" s="5"/>
      <c r="AF10" s="5"/>
      <c r="AG10" s="5"/>
      <c r="AH10" s="5"/>
    </row>
    <row r="11" spans="1:34" ht="16.149999999999999" customHeight="1" x14ac:dyDescent="0.2">
      <c r="A11" s="18"/>
      <c r="B11" s="2"/>
      <c r="C11" s="2"/>
      <c r="D11" s="2"/>
      <c r="E11" s="8"/>
      <c r="F11" s="14"/>
      <c r="G11" s="168"/>
      <c r="H11" s="169"/>
      <c r="I11" s="3"/>
      <c r="J11" s="1"/>
      <c r="K11" s="46">
        <f t="shared" si="1"/>
        <v>0</v>
      </c>
      <c r="L11" s="24"/>
      <c r="M11" s="26"/>
      <c r="N11" s="5"/>
      <c r="O11" s="5"/>
      <c r="P11" s="5"/>
      <c r="Q11" s="5"/>
      <c r="R11" s="5"/>
      <c r="S11" s="5"/>
      <c r="T11" s="5"/>
      <c r="U11" s="5"/>
      <c r="V11" s="5"/>
      <c r="W11" s="5"/>
      <c r="X11" s="5"/>
      <c r="Y11" s="5"/>
      <c r="Z11" s="5"/>
      <c r="AA11" s="5"/>
      <c r="AB11" s="5"/>
      <c r="AC11" s="5"/>
      <c r="AD11" s="5"/>
      <c r="AE11" s="5"/>
      <c r="AF11" s="5"/>
      <c r="AG11" s="5"/>
      <c r="AH11" s="5"/>
    </row>
    <row r="12" spans="1:34" ht="16.149999999999999" customHeight="1" x14ac:dyDescent="0.2">
      <c r="A12" s="18"/>
      <c r="B12" s="2"/>
      <c r="C12" s="2"/>
      <c r="D12" s="2"/>
      <c r="E12" s="8"/>
      <c r="F12" s="14"/>
      <c r="G12" s="168"/>
      <c r="H12" s="169"/>
      <c r="I12" s="3"/>
      <c r="J12" s="1"/>
      <c r="K12" s="46">
        <f t="shared" si="1"/>
        <v>0</v>
      </c>
      <c r="L12" s="24"/>
      <c r="M12" s="26"/>
      <c r="N12" s="5"/>
      <c r="O12" s="5"/>
      <c r="P12" s="5"/>
      <c r="Q12" s="5"/>
      <c r="R12" s="5"/>
      <c r="S12" s="5"/>
      <c r="T12" s="5"/>
      <c r="U12" s="5"/>
      <c r="V12" s="5"/>
      <c r="W12" s="5"/>
      <c r="X12" s="5"/>
      <c r="Y12" s="5"/>
      <c r="Z12" s="5"/>
      <c r="AA12" s="5"/>
      <c r="AB12" s="5"/>
      <c r="AC12" s="5"/>
      <c r="AD12" s="5"/>
      <c r="AE12" s="5"/>
      <c r="AF12" s="5"/>
      <c r="AG12" s="5"/>
      <c r="AH12" s="5"/>
    </row>
    <row r="13" spans="1:34" ht="16.149999999999999" customHeight="1" x14ac:dyDescent="0.2">
      <c r="A13" s="18"/>
      <c r="B13" s="2"/>
      <c r="C13" s="2"/>
      <c r="D13" s="2"/>
      <c r="E13" s="8"/>
      <c r="F13" s="14"/>
      <c r="G13" s="168"/>
      <c r="H13" s="169"/>
      <c r="I13" s="3"/>
      <c r="J13" s="1"/>
      <c r="K13" s="46">
        <f t="shared" si="1"/>
        <v>0</v>
      </c>
      <c r="L13" s="24"/>
      <c r="M13" s="26"/>
      <c r="N13" s="5"/>
      <c r="O13" s="5"/>
      <c r="P13" s="5"/>
      <c r="Q13" s="5"/>
      <c r="R13" s="5"/>
      <c r="S13" s="5"/>
      <c r="T13" s="5"/>
      <c r="U13" s="5"/>
      <c r="V13" s="5"/>
      <c r="W13" s="5"/>
      <c r="X13" s="5"/>
      <c r="Y13" s="5"/>
      <c r="Z13" s="5"/>
      <c r="AA13" s="5"/>
      <c r="AB13" s="5"/>
      <c r="AC13" s="5"/>
      <c r="AD13" s="5"/>
      <c r="AE13" s="5"/>
      <c r="AF13" s="5"/>
      <c r="AG13" s="5"/>
      <c r="AH13" s="5"/>
    </row>
    <row r="14" spans="1:34" ht="16.149999999999999" customHeight="1" x14ac:dyDescent="0.2">
      <c r="A14" s="18"/>
      <c r="B14" s="2"/>
      <c r="C14" s="2"/>
      <c r="D14" s="2"/>
      <c r="E14" s="8"/>
      <c r="F14" s="14"/>
      <c r="G14" s="168"/>
      <c r="H14" s="169"/>
      <c r="I14" s="3"/>
      <c r="J14" s="1"/>
      <c r="K14" s="46">
        <f t="shared" si="1"/>
        <v>0</v>
      </c>
      <c r="L14" s="24"/>
      <c r="M14" s="26"/>
      <c r="N14" s="5"/>
      <c r="O14" s="5"/>
      <c r="P14" s="5"/>
      <c r="Q14" s="5"/>
      <c r="R14" s="5"/>
      <c r="S14" s="5"/>
      <c r="T14" s="5"/>
      <c r="U14" s="5"/>
      <c r="V14" s="5"/>
      <c r="W14" s="5"/>
      <c r="X14" s="5"/>
      <c r="Y14" s="5"/>
      <c r="Z14" s="5"/>
      <c r="AA14" s="5"/>
      <c r="AB14" s="5"/>
      <c r="AC14" s="5"/>
      <c r="AD14" s="5"/>
      <c r="AE14" s="5"/>
      <c r="AF14" s="5"/>
      <c r="AG14" s="5"/>
      <c r="AH14" s="5"/>
    </row>
    <row r="15" spans="1:34" ht="16.149999999999999" customHeight="1" x14ac:dyDescent="0.2">
      <c r="A15" s="18"/>
      <c r="B15" s="2"/>
      <c r="C15" s="2"/>
      <c r="D15" s="2"/>
      <c r="E15" s="8"/>
      <c r="F15" s="14"/>
      <c r="G15" s="168"/>
      <c r="H15" s="169"/>
      <c r="I15" s="3"/>
      <c r="J15" s="1"/>
      <c r="K15" s="46">
        <f t="shared" si="1"/>
        <v>0</v>
      </c>
      <c r="L15" s="24"/>
      <c r="M15" s="26"/>
      <c r="N15" s="5"/>
      <c r="O15" s="5"/>
      <c r="P15" s="5"/>
      <c r="Q15" s="5"/>
      <c r="R15" s="5"/>
      <c r="S15" s="5"/>
      <c r="T15" s="5"/>
      <c r="U15" s="5"/>
      <c r="V15" s="5"/>
      <c r="W15" s="5"/>
      <c r="X15" s="5"/>
      <c r="Y15" s="5"/>
      <c r="Z15" s="5"/>
      <c r="AA15" s="5"/>
      <c r="AB15" s="5"/>
      <c r="AC15" s="5"/>
      <c r="AD15" s="5"/>
      <c r="AE15" s="5"/>
      <c r="AF15" s="5"/>
      <c r="AG15" s="5"/>
      <c r="AH15" s="5"/>
    </row>
    <row r="16" spans="1:34" ht="16.149999999999999" customHeight="1" x14ac:dyDescent="0.2">
      <c r="A16" s="18"/>
      <c r="B16" s="2"/>
      <c r="C16" s="2"/>
      <c r="D16" s="2"/>
      <c r="E16" s="2"/>
      <c r="F16" s="14"/>
      <c r="G16" s="168"/>
      <c r="H16" s="169"/>
      <c r="I16" s="3"/>
      <c r="J16" s="1"/>
      <c r="K16" s="46">
        <f t="shared" si="1"/>
        <v>0</v>
      </c>
      <c r="L16" s="24"/>
      <c r="M16" s="26"/>
      <c r="N16" s="5"/>
      <c r="O16" s="5"/>
      <c r="P16" s="5"/>
      <c r="Q16" s="5"/>
      <c r="R16" s="5"/>
      <c r="S16" s="5"/>
      <c r="T16" s="5"/>
      <c r="U16" s="5"/>
      <c r="V16" s="5"/>
      <c r="W16" s="5"/>
      <c r="X16" s="5"/>
      <c r="Y16" s="5"/>
      <c r="Z16" s="5"/>
      <c r="AA16" s="5"/>
      <c r="AB16" s="5"/>
      <c r="AC16" s="5"/>
      <c r="AD16" s="5"/>
      <c r="AE16" s="5"/>
      <c r="AF16" s="5"/>
      <c r="AG16" s="5"/>
      <c r="AH16" s="5"/>
    </row>
    <row r="17" spans="1:34" ht="16.149999999999999" customHeight="1" x14ac:dyDescent="0.2">
      <c r="A17" s="18"/>
      <c r="B17" s="2"/>
      <c r="C17" s="2"/>
      <c r="D17" s="2"/>
      <c r="E17" s="2"/>
      <c r="F17" s="14"/>
      <c r="G17" s="168"/>
      <c r="H17" s="169"/>
      <c r="I17" s="3"/>
      <c r="J17" s="1"/>
      <c r="K17" s="46">
        <f t="shared" si="1"/>
        <v>0</v>
      </c>
      <c r="L17" s="24"/>
      <c r="M17" s="26"/>
      <c r="N17" s="5"/>
      <c r="O17" s="5"/>
      <c r="P17" s="5"/>
      <c r="Q17" s="5"/>
      <c r="R17" s="5"/>
      <c r="S17" s="5"/>
      <c r="T17" s="5"/>
      <c r="U17" s="5"/>
      <c r="V17" s="5"/>
      <c r="W17" s="5"/>
      <c r="X17" s="5"/>
      <c r="Y17" s="5"/>
      <c r="Z17" s="5"/>
      <c r="AA17" s="5"/>
      <c r="AB17" s="5"/>
      <c r="AC17" s="5"/>
      <c r="AD17" s="5"/>
      <c r="AE17" s="5"/>
      <c r="AF17" s="5"/>
      <c r="AG17" s="5"/>
      <c r="AH17" s="5"/>
    </row>
    <row r="18" spans="1:34" ht="16.149999999999999" customHeight="1" x14ac:dyDescent="0.2">
      <c r="A18" s="18"/>
      <c r="B18" s="2"/>
      <c r="C18" s="2"/>
      <c r="D18" s="2"/>
      <c r="E18" s="2"/>
      <c r="F18" s="14"/>
      <c r="G18" s="168"/>
      <c r="H18" s="169"/>
      <c r="I18" s="3"/>
      <c r="J18" s="1"/>
      <c r="K18" s="46">
        <f t="shared" si="1"/>
        <v>0</v>
      </c>
      <c r="L18" s="24"/>
      <c r="M18" s="26"/>
      <c r="N18" s="5"/>
      <c r="O18" s="5"/>
      <c r="P18" s="5"/>
      <c r="Q18" s="5"/>
      <c r="R18" s="5"/>
      <c r="S18" s="5"/>
      <c r="T18" s="5"/>
      <c r="U18" s="5"/>
      <c r="V18" s="5"/>
      <c r="W18" s="5"/>
      <c r="X18" s="5"/>
      <c r="Y18" s="5"/>
      <c r="Z18" s="5"/>
      <c r="AA18" s="5"/>
      <c r="AB18" s="5"/>
      <c r="AC18" s="5"/>
      <c r="AD18" s="5"/>
      <c r="AE18" s="5"/>
      <c r="AF18" s="5"/>
      <c r="AG18" s="5"/>
      <c r="AH18" s="5"/>
    </row>
    <row r="19" spans="1:34" ht="16.149999999999999" customHeight="1" x14ac:dyDescent="0.2">
      <c r="A19" s="18"/>
      <c r="B19" s="2"/>
      <c r="C19" s="2"/>
      <c r="D19" s="2"/>
      <c r="E19" s="2"/>
      <c r="F19" s="14"/>
      <c r="G19" s="168"/>
      <c r="H19" s="169"/>
      <c r="I19" s="3"/>
      <c r="J19" s="1"/>
      <c r="K19" s="46">
        <f t="shared" si="1"/>
        <v>0</v>
      </c>
      <c r="L19" s="24"/>
      <c r="M19" s="26"/>
      <c r="N19" s="5"/>
      <c r="O19" s="5"/>
      <c r="P19" s="5"/>
      <c r="Q19" s="5"/>
      <c r="R19" s="5"/>
      <c r="S19" s="5"/>
      <c r="T19" s="5"/>
      <c r="U19" s="5"/>
      <c r="V19" s="5"/>
      <c r="W19" s="5"/>
      <c r="X19" s="5"/>
      <c r="Y19" s="5"/>
      <c r="Z19" s="5"/>
      <c r="AA19" s="5"/>
      <c r="AB19" s="5"/>
      <c r="AC19" s="5"/>
      <c r="AD19" s="5"/>
      <c r="AE19" s="5"/>
      <c r="AF19" s="5"/>
      <c r="AG19" s="5"/>
      <c r="AH19" s="5"/>
    </row>
    <row r="20" spans="1:34" ht="16.149999999999999" customHeight="1" x14ac:dyDescent="0.2">
      <c r="A20" s="18"/>
      <c r="B20" s="2"/>
      <c r="C20" s="2"/>
      <c r="D20" s="2"/>
      <c r="E20" s="2"/>
      <c r="F20" s="14"/>
      <c r="G20" s="168"/>
      <c r="H20" s="169"/>
      <c r="I20" s="3"/>
      <c r="J20" s="1"/>
      <c r="K20" s="46">
        <f t="shared" si="1"/>
        <v>0</v>
      </c>
      <c r="L20" s="24"/>
      <c r="M20" s="26"/>
      <c r="N20" s="5"/>
      <c r="O20" s="5"/>
      <c r="P20" s="5"/>
      <c r="Q20" s="5"/>
      <c r="R20" s="5"/>
      <c r="S20" s="5"/>
      <c r="T20" s="5"/>
      <c r="U20" s="5"/>
      <c r="V20" s="5"/>
      <c r="W20" s="5"/>
      <c r="X20" s="5"/>
      <c r="Y20" s="5"/>
      <c r="Z20" s="5"/>
      <c r="AA20" s="5"/>
      <c r="AB20" s="5"/>
      <c r="AC20" s="5"/>
      <c r="AD20" s="5"/>
      <c r="AE20" s="5"/>
      <c r="AF20" s="5"/>
      <c r="AG20" s="5"/>
      <c r="AH20" s="5"/>
    </row>
    <row r="21" spans="1:34" ht="16.149999999999999" customHeight="1" x14ac:dyDescent="0.2">
      <c r="A21" s="18"/>
      <c r="B21" s="2"/>
      <c r="C21" s="2"/>
      <c r="D21" s="2"/>
      <c r="E21" s="2"/>
      <c r="F21" s="14"/>
      <c r="G21" s="168"/>
      <c r="H21" s="169"/>
      <c r="I21" s="3"/>
      <c r="J21" s="1"/>
      <c r="K21" s="46">
        <f t="shared" si="1"/>
        <v>0</v>
      </c>
      <c r="L21" s="24"/>
      <c r="M21" s="26"/>
      <c r="N21" s="5"/>
      <c r="O21" s="5"/>
      <c r="P21" s="5"/>
      <c r="Q21" s="5"/>
      <c r="R21" s="5"/>
      <c r="S21" s="5"/>
      <c r="T21" s="5"/>
      <c r="U21" s="5"/>
      <c r="V21" s="5"/>
      <c r="W21" s="5"/>
      <c r="X21" s="5"/>
      <c r="Y21" s="5"/>
      <c r="Z21" s="5"/>
      <c r="AA21" s="5"/>
      <c r="AB21" s="5"/>
      <c r="AC21" s="5"/>
      <c r="AD21" s="5"/>
      <c r="AE21" s="5"/>
      <c r="AF21" s="5"/>
      <c r="AG21" s="5"/>
      <c r="AH21" s="5"/>
    </row>
    <row r="22" spans="1:34" ht="16.149999999999999" customHeight="1" x14ac:dyDescent="0.2">
      <c r="A22" s="18"/>
      <c r="B22" s="2"/>
      <c r="C22" s="2"/>
      <c r="D22" s="2"/>
      <c r="E22" s="2"/>
      <c r="F22" s="14"/>
      <c r="G22" s="168"/>
      <c r="H22" s="169"/>
      <c r="I22" s="3"/>
      <c r="J22" s="1"/>
      <c r="K22" s="46">
        <f t="shared" si="1"/>
        <v>0</v>
      </c>
      <c r="L22" s="24"/>
      <c r="M22" s="26"/>
      <c r="N22" s="5"/>
      <c r="O22" s="5"/>
      <c r="P22" s="5"/>
      <c r="Q22" s="5"/>
      <c r="R22" s="5"/>
      <c r="S22" s="5"/>
      <c r="T22" s="5"/>
      <c r="U22" s="5"/>
      <c r="V22" s="5"/>
      <c r="W22" s="5"/>
      <c r="X22" s="5"/>
      <c r="Y22" s="5"/>
      <c r="Z22" s="5"/>
      <c r="AA22" s="5"/>
      <c r="AB22" s="5"/>
      <c r="AC22" s="5"/>
      <c r="AD22" s="5"/>
      <c r="AE22" s="5"/>
      <c r="AF22" s="5"/>
      <c r="AG22" s="5"/>
      <c r="AH22" s="5"/>
    </row>
    <row r="23" spans="1:34" ht="16.149999999999999" customHeight="1" x14ac:dyDescent="0.2">
      <c r="A23" s="18"/>
      <c r="B23" s="2"/>
      <c r="C23" s="2"/>
      <c r="D23" s="2"/>
      <c r="E23" s="2"/>
      <c r="F23" s="14"/>
      <c r="G23" s="168"/>
      <c r="H23" s="169"/>
      <c r="I23" s="3"/>
      <c r="J23" s="1"/>
      <c r="K23" s="46">
        <f t="shared" si="1"/>
        <v>0</v>
      </c>
      <c r="L23" s="24"/>
      <c r="M23" s="26"/>
      <c r="N23" s="5"/>
      <c r="O23" s="5"/>
      <c r="P23" s="5"/>
      <c r="Q23" s="5"/>
      <c r="R23" s="5"/>
      <c r="S23" s="5"/>
      <c r="T23" s="5"/>
      <c r="U23" s="5"/>
      <c r="V23" s="5"/>
      <c r="W23" s="5"/>
      <c r="X23" s="5"/>
      <c r="Y23" s="5"/>
      <c r="Z23" s="5"/>
      <c r="AA23" s="5"/>
      <c r="AB23" s="5"/>
      <c r="AC23" s="5"/>
      <c r="AD23" s="5"/>
      <c r="AE23" s="5"/>
      <c r="AF23" s="5"/>
      <c r="AG23" s="5"/>
      <c r="AH23" s="5"/>
    </row>
    <row r="24" spans="1:34" ht="16.149999999999999" customHeight="1" x14ac:dyDescent="0.2">
      <c r="A24" s="18"/>
      <c r="B24" s="2"/>
      <c r="C24" s="2"/>
      <c r="D24" s="2"/>
      <c r="E24" s="2"/>
      <c r="F24" s="14"/>
      <c r="G24" s="168"/>
      <c r="H24" s="169"/>
      <c r="I24" s="3"/>
      <c r="J24" s="1"/>
      <c r="K24" s="46">
        <f t="shared" si="1"/>
        <v>0</v>
      </c>
      <c r="L24" s="24"/>
      <c r="M24" s="26"/>
      <c r="N24" s="5"/>
      <c r="O24" s="5"/>
      <c r="P24" s="5"/>
      <c r="Q24" s="5"/>
      <c r="R24" s="5"/>
      <c r="S24" s="5"/>
      <c r="T24" s="5"/>
      <c r="U24" s="5"/>
      <c r="V24" s="5"/>
      <c r="W24" s="5"/>
      <c r="X24" s="5"/>
      <c r="Y24" s="5"/>
      <c r="Z24" s="5"/>
      <c r="AA24" s="5"/>
      <c r="AB24" s="5"/>
      <c r="AC24" s="5"/>
      <c r="AD24" s="5"/>
      <c r="AE24" s="5"/>
      <c r="AF24" s="5"/>
      <c r="AG24" s="5"/>
      <c r="AH24" s="5"/>
    </row>
    <row r="25" spans="1:34" ht="16.149999999999999" customHeight="1" x14ac:dyDescent="0.2">
      <c r="A25" s="18"/>
      <c r="B25" s="2"/>
      <c r="C25" s="2"/>
      <c r="D25" s="2"/>
      <c r="E25" s="2"/>
      <c r="F25" s="14"/>
      <c r="G25" s="168"/>
      <c r="H25" s="169"/>
      <c r="I25" s="3"/>
      <c r="J25" s="1"/>
      <c r="K25" s="46">
        <f t="shared" ref="K25:K55" si="2">SUM(N25:AH25)</f>
        <v>0</v>
      </c>
      <c r="L25" s="24"/>
      <c r="M25" s="26"/>
      <c r="N25" s="5"/>
      <c r="O25" s="5"/>
      <c r="P25" s="5"/>
      <c r="Q25" s="5"/>
      <c r="R25" s="5"/>
      <c r="S25" s="5"/>
      <c r="T25" s="5"/>
      <c r="U25" s="5"/>
      <c r="V25" s="5"/>
      <c r="W25" s="5"/>
      <c r="X25" s="5"/>
      <c r="Y25" s="5"/>
      <c r="Z25" s="5"/>
      <c r="AA25" s="5"/>
      <c r="AB25" s="5"/>
      <c r="AC25" s="5"/>
      <c r="AD25" s="5"/>
      <c r="AE25" s="5"/>
      <c r="AF25" s="5"/>
      <c r="AG25" s="5"/>
      <c r="AH25" s="5"/>
    </row>
    <row r="26" spans="1:34" ht="16.149999999999999" customHeight="1" x14ac:dyDescent="0.2">
      <c r="A26" s="18"/>
      <c r="B26" s="2"/>
      <c r="C26" s="2"/>
      <c r="D26" s="2"/>
      <c r="E26" s="2"/>
      <c r="F26" s="14"/>
      <c r="G26" s="168"/>
      <c r="H26" s="169"/>
      <c r="I26" s="3"/>
      <c r="J26" s="1"/>
      <c r="K26" s="46">
        <f t="shared" si="2"/>
        <v>0</v>
      </c>
      <c r="L26" s="24"/>
      <c r="M26" s="26"/>
      <c r="N26" s="5"/>
      <c r="O26" s="5"/>
      <c r="P26" s="5"/>
      <c r="Q26" s="5"/>
      <c r="R26" s="5"/>
      <c r="S26" s="5"/>
      <c r="T26" s="5"/>
      <c r="U26" s="5"/>
      <c r="V26" s="5"/>
      <c r="W26" s="5"/>
      <c r="X26" s="5"/>
      <c r="Y26" s="5"/>
      <c r="Z26" s="5"/>
      <c r="AA26" s="5"/>
      <c r="AB26" s="5"/>
      <c r="AC26" s="5"/>
      <c r="AD26" s="5"/>
      <c r="AE26" s="5"/>
      <c r="AF26" s="5"/>
      <c r="AG26" s="5"/>
      <c r="AH26" s="5"/>
    </row>
    <row r="27" spans="1:34" ht="16.149999999999999" customHeight="1" x14ac:dyDescent="0.2">
      <c r="A27" s="18"/>
      <c r="B27" s="2"/>
      <c r="C27" s="2"/>
      <c r="D27" s="2"/>
      <c r="E27" s="2"/>
      <c r="F27" s="14"/>
      <c r="G27" s="168"/>
      <c r="H27" s="169"/>
      <c r="I27" s="3"/>
      <c r="J27" s="1"/>
      <c r="K27" s="46">
        <f t="shared" si="2"/>
        <v>0</v>
      </c>
      <c r="L27" s="24"/>
      <c r="M27" s="26"/>
      <c r="N27" s="5"/>
      <c r="O27" s="5"/>
      <c r="P27" s="5"/>
      <c r="Q27" s="5"/>
      <c r="R27" s="5"/>
      <c r="S27" s="5"/>
      <c r="T27" s="5"/>
      <c r="U27" s="5"/>
      <c r="V27" s="5"/>
      <c r="W27" s="5"/>
      <c r="X27" s="5"/>
      <c r="Y27" s="5"/>
      <c r="Z27" s="5"/>
      <c r="AA27" s="5"/>
      <c r="AB27" s="5"/>
      <c r="AC27" s="5"/>
      <c r="AD27" s="5"/>
      <c r="AE27" s="5"/>
      <c r="AF27" s="5"/>
      <c r="AG27" s="5"/>
      <c r="AH27" s="5"/>
    </row>
    <row r="28" spans="1:34" ht="16.149999999999999" customHeight="1" x14ac:dyDescent="0.2">
      <c r="A28" s="18"/>
      <c r="B28" s="2"/>
      <c r="C28" s="2"/>
      <c r="D28" s="2"/>
      <c r="E28" s="2"/>
      <c r="F28" s="14"/>
      <c r="G28" s="168"/>
      <c r="H28" s="169"/>
      <c r="I28" s="3"/>
      <c r="J28" s="1"/>
      <c r="K28" s="46">
        <f t="shared" si="2"/>
        <v>0</v>
      </c>
      <c r="L28" s="24"/>
      <c r="M28" s="26"/>
      <c r="N28" s="5"/>
      <c r="O28" s="5"/>
      <c r="P28" s="5"/>
      <c r="Q28" s="5"/>
      <c r="R28" s="5"/>
      <c r="S28" s="5"/>
      <c r="T28" s="5"/>
      <c r="U28" s="5"/>
      <c r="V28" s="5"/>
      <c r="W28" s="5"/>
      <c r="X28" s="5"/>
      <c r="Y28" s="5"/>
      <c r="Z28" s="5"/>
      <c r="AA28" s="5"/>
      <c r="AB28" s="5"/>
      <c r="AC28" s="5"/>
      <c r="AD28" s="5"/>
      <c r="AE28" s="5"/>
      <c r="AF28" s="5"/>
      <c r="AG28" s="5"/>
      <c r="AH28" s="5"/>
    </row>
    <row r="29" spans="1:34" ht="16.149999999999999" customHeight="1" x14ac:dyDescent="0.2">
      <c r="A29" s="18"/>
      <c r="B29" s="2"/>
      <c r="C29" s="2"/>
      <c r="D29" s="2"/>
      <c r="E29" s="2"/>
      <c r="F29" s="14"/>
      <c r="G29" s="168"/>
      <c r="H29" s="169"/>
      <c r="I29" s="3"/>
      <c r="J29" s="1"/>
      <c r="K29" s="46">
        <f t="shared" si="2"/>
        <v>0</v>
      </c>
      <c r="L29" s="24"/>
      <c r="M29" s="26"/>
      <c r="N29" s="5"/>
      <c r="O29" s="5"/>
      <c r="P29" s="5"/>
      <c r="Q29" s="5"/>
      <c r="R29" s="5"/>
      <c r="S29" s="5"/>
      <c r="T29" s="5"/>
      <c r="U29" s="5"/>
      <c r="V29" s="5"/>
      <c r="W29" s="5"/>
      <c r="X29" s="5"/>
      <c r="Y29" s="5"/>
      <c r="Z29" s="5"/>
      <c r="AA29" s="5"/>
      <c r="AB29" s="5"/>
      <c r="AC29" s="5"/>
      <c r="AD29" s="5"/>
      <c r="AE29" s="5"/>
      <c r="AF29" s="5"/>
      <c r="AG29" s="5"/>
      <c r="AH29" s="5"/>
    </row>
    <row r="30" spans="1:34" ht="16.149999999999999" customHeight="1" x14ac:dyDescent="0.2">
      <c r="A30" s="18"/>
      <c r="B30" s="2"/>
      <c r="C30" s="2"/>
      <c r="D30" s="2"/>
      <c r="E30" s="2"/>
      <c r="F30" s="14"/>
      <c r="G30" s="168"/>
      <c r="H30" s="169"/>
      <c r="I30" s="3"/>
      <c r="J30" s="1"/>
      <c r="K30" s="46">
        <f>SUM(N30:AH30)</f>
        <v>0</v>
      </c>
      <c r="L30" s="24"/>
      <c r="M30" s="26"/>
      <c r="N30" s="5"/>
      <c r="O30" s="5"/>
      <c r="P30" s="5"/>
      <c r="Q30" s="5"/>
      <c r="R30" s="5"/>
      <c r="S30" s="5"/>
      <c r="T30" s="5"/>
      <c r="U30" s="5"/>
      <c r="V30" s="5"/>
      <c r="W30" s="5"/>
      <c r="X30" s="5"/>
      <c r="Y30" s="5"/>
      <c r="Z30" s="5"/>
      <c r="AA30" s="5"/>
      <c r="AB30" s="5"/>
      <c r="AC30" s="5"/>
      <c r="AD30" s="5"/>
      <c r="AE30" s="5"/>
      <c r="AF30" s="5"/>
      <c r="AG30" s="5"/>
      <c r="AH30" s="5"/>
    </row>
    <row r="31" spans="1:34" ht="16.149999999999999" customHeight="1" x14ac:dyDescent="0.2">
      <c r="A31" s="18"/>
      <c r="B31" s="2"/>
      <c r="C31" s="2"/>
      <c r="D31" s="2"/>
      <c r="E31" s="2"/>
      <c r="F31" s="14"/>
      <c r="G31" s="168"/>
      <c r="H31" s="169"/>
      <c r="I31" s="3"/>
      <c r="J31" s="1"/>
      <c r="K31" s="46">
        <f>SUM(N31:AH31)</f>
        <v>0</v>
      </c>
      <c r="L31" s="24"/>
      <c r="M31" s="26"/>
      <c r="N31" s="5"/>
      <c r="O31" s="5"/>
      <c r="P31" s="5"/>
      <c r="Q31" s="5"/>
      <c r="R31" s="5"/>
      <c r="S31" s="5"/>
      <c r="T31" s="5"/>
      <c r="U31" s="5"/>
      <c r="V31" s="5"/>
      <c r="W31" s="5"/>
      <c r="X31" s="5"/>
      <c r="Y31" s="5"/>
      <c r="Z31" s="5"/>
      <c r="AA31" s="5"/>
      <c r="AB31" s="5"/>
      <c r="AC31" s="5"/>
      <c r="AD31" s="5"/>
      <c r="AE31" s="5"/>
      <c r="AF31" s="5"/>
      <c r="AG31" s="5"/>
      <c r="AH31" s="5"/>
    </row>
    <row r="32" spans="1:34" ht="16.149999999999999" customHeight="1" x14ac:dyDescent="0.2">
      <c r="A32" s="18"/>
      <c r="B32" s="2"/>
      <c r="C32" s="2"/>
      <c r="D32" s="2"/>
      <c r="E32" s="2"/>
      <c r="F32" s="14"/>
      <c r="G32" s="168"/>
      <c r="H32" s="169"/>
      <c r="I32" s="3"/>
      <c r="J32" s="1"/>
      <c r="K32" s="46">
        <f>SUM(N32:AH32)</f>
        <v>0</v>
      </c>
      <c r="L32" s="24"/>
      <c r="M32" s="26"/>
      <c r="N32" s="5"/>
      <c r="O32" s="5"/>
      <c r="P32" s="5"/>
      <c r="Q32" s="5"/>
      <c r="R32" s="5"/>
      <c r="S32" s="5"/>
      <c r="T32" s="5"/>
      <c r="U32" s="5"/>
      <c r="V32" s="5"/>
      <c r="W32" s="5"/>
      <c r="X32" s="5"/>
      <c r="Y32" s="5"/>
      <c r="Z32" s="5"/>
      <c r="AA32" s="5"/>
      <c r="AB32" s="5"/>
      <c r="AC32" s="5"/>
      <c r="AD32" s="5"/>
      <c r="AE32" s="5"/>
      <c r="AF32" s="5"/>
      <c r="AG32" s="5"/>
      <c r="AH32" s="5"/>
    </row>
    <row r="33" spans="1:34" ht="16.149999999999999" customHeight="1" x14ac:dyDescent="0.2">
      <c r="A33" s="18"/>
      <c r="B33" s="2"/>
      <c r="C33" s="2"/>
      <c r="D33" s="2"/>
      <c r="E33" s="2"/>
      <c r="F33" s="14"/>
      <c r="G33" s="168"/>
      <c r="H33" s="169"/>
      <c r="I33" s="3"/>
      <c r="J33" s="1"/>
      <c r="K33" s="46">
        <f>SUM(N33:AH33)</f>
        <v>0</v>
      </c>
      <c r="L33" s="24"/>
      <c r="M33" s="26"/>
      <c r="N33" s="5"/>
      <c r="O33" s="5"/>
      <c r="P33" s="5"/>
      <c r="Q33" s="5"/>
      <c r="R33" s="5"/>
      <c r="S33" s="5"/>
      <c r="T33" s="5"/>
      <c r="U33" s="5"/>
      <c r="V33" s="5"/>
      <c r="W33" s="5"/>
      <c r="X33" s="5"/>
      <c r="Y33" s="5"/>
      <c r="Z33" s="5"/>
      <c r="AA33" s="5"/>
      <c r="AB33" s="5"/>
      <c r="AC33" s="5"/>
      <c r="AD33" s="5"/>
      <c r="AE33" s="5"/>
      <c r="AF33" s="5"/>
      <c r="AG33" s="5"/>
      <c r="AH33" s="5"/>
    </row>
    <row r="34" spans="1:34" ht="16.149999999999999" customHeight="1" x14ac:dyDescent="0.2">
      <c r="A34" s="18"/>
      <c r="B34" s="2"/>
      <c r="C34" s="2"/>
      <c r="D34" s="2"/>
      <c r="E34" s="2"/>
      <c r="F34" s="14"/>
      <c r="G34" s="168"/>
      <c r="H34" s="169"/>
      <c r="I34" s="3"/>
      <c r="J34" s="1"/>
      <c r="K34" s="46">
        <f t="shared" si="2"/>
        <v>0</v>
      </c>
      <c r="L34" s="24"/>
      <c r="M34" s="26"/>
      <c r="N34" s="5"/>
      <c r="O34" s="5"/>
      <c r="P34" s="5"/>
      <c r="Q34" s="5"/>
      <c r="R34" s="5"/>
      <c r="S34" s="5"/>
      <c r="T34" s="5"/>
      <c r="U34" s="5"/>
      <c r="V34" s="5"/>
      <c r="W34" s="5"/>
      <c r="X34" s="5"/>
      <c r="Y34" s="5"/>
      <c r="Z34" s="5"/>
      <c r="AA34" s="5"/>
      <c r="AB34" s="5"/>
      <c r="AC34" s="5"/>
      <c r="AD34" s="5"/>
      <c r="AE34" s="5"/>
      <c r="AF34" s="5"/>
      <c r="AG34" s="5"/>
      <c r="AH34" s="5"/>
    </row>
    <row r="35" spans="1:34" ht="16.149999999999999" customHeight="1" x14ac:dyDescent="0.2">
      <c r="A35" s="18"/>
      <c r="B35" s="2"/>
      <c r="C35" s="2"/>
      <c r="D35" s="2"/>
      <c r="E35" s="2"/>
      <c r="F35" s="14"/>
      <c r="G35" s="168"/>
      <c r="H35" s="169"/>
      <c r="I35" s="3"/>
      <c r="J35" s="1"/>
      <c r="K35" s="46">
        <f t="shared" si="2"/>
        <v>0</v>
      </c>
      <c r="L35" s="24"/>
      <c r="M35" s="26"/>
      <c r="N35" s="5"/>
      <c r="O35" s="5"/>
      <c r="P35" s="5"/>
      <c r="Q35" s="5"/>
      <c r="R35" s="5"/>
      <c r="S35" s="5"/>
      <c r="T35" s="5"/>
      <c r="U35" s="5"/>
      <c r="V35" s="5"/>
      <c r="W35" s="5"/>
      <c r="X35" s="5"/>
      <c r="Y35" s="5"/>
      <c r="Z35" s="5"/>
      <c r="AA35" s="5"/>
      <c r="AB35" s="5"/>
      <c r="AC35" s="5"/>
      <c r="AD35" s="5"/>
      <c r="AE35" s="5"/>
      <c r="AF35" s="5"/>
      <c r="AG35" s="5"/>
      <c r="AH35" s="5"/>
    </row>
    <row r="36" spans="1:34" ht="16.149999999999999" customHeight="1" x14ac:dyDescent="0.2">
      <c r="A36" s="18"/>
      <c r="B36" s="2"/>
      <c r="C36" s="2"/>
      <c r="D36" s="2"/>
      <c r="E36" s="2"/>
      <c r="F36" s="14"/>
      <c r="G36" s="168"/>
      <c r="H36" s="169"/>
      <c r="I36" s="3"/>
      <c r="J36" s="1"/>
      <c r="K36" s="46">
        <f t="shared" si="2"/>
        <v>0</v>
      </c>
      <c r="L36" s="24"/>
      <c r="M36" s="26"/>
      <c r="N36" s="5"/>
      <c r="O36" s="5"/>
      <c r="P36" s="5"/>
      <c r="Q36" s="5"/>
      <c r="R36" s="5"/>
      <c r="S36" s="5"/>
      <c r="T36" s="5"/>
      <c r="U36" s="5"/>
      <c r="V36" s="5"/>
      <c r="W36" s="5"/>
      <c r="X36" s="5"/>
      <c r="Y36" s="5"/>
      <c r="Z36" s="5"/>
      <c r="AA36" s="5"/>
      <c r="AB36" s="5"/>
      <c r="AC36" s="5"/>
      <c r="AD36" s="5"/>
      <c r="AE36" s="5"/>
      <c r="AF36" s="5"/>
      <c r="AG36" s="5"/>
      <c r="AH36" s="5"/>
    </row>
    <row r="37" spans="1:34" ht="16.149999999999999" customHeight="1" x14ac:dyDescent="0.2">
      <c r="A37" s="18"/>
      <c r="B37" s="2"/>
      <c r="C37" s="2"/>
      <c r="D37" s="2"/>
      <c r="E37" s="2"/>
      <c r="F37" s="14"/>
      <c r="G37" s="168"/>
      <c r="H37" s="169"/>
      <c r="I37" s="3"/>
      <c r="J37" s="1"/>
      <c r="K37" s="46">
        <f t="shared" si="2"/>
        <v>0</v>
      </c>
      <c r="L37" s="24"/>
      <c r="M37" s="26"/>
      <c r="N37" s="5"/>
      <c r="O37" s="5"/>
      <c r="P37" s="5"/>
      <c r="Q37" s="5"/>
      <c r="R37" s="5"/>
      <c r="S37" s="5"/>
      <c r="T37" s="5"/>
      <c r="U37" s="5"/>
      <c r="V37" s="5"/>
      <c r="W37" s="5"/>
      <c r="X37" s="5"/>
      <c r="Y37" s="5"/>
      <c r="Z37" s="5"/>
      <c r="AA37" s="5"/>
      <c r="AB37" s="5"/>
      <c r="AC37" s="5"/>
      <c r="AD37" s="5"/>
      <c r="AE37" s="5"/>
      <c r="AF37" s="5"/>
      <c r="AG37" s="5"/>
      <c r="AH37" s="5"/>
    </row>
    <row r="38" spans="1:34" ht="16.149999999999999" customHeight="1" x14ac:dyDescent="0.2">
      <c r="A38" s="18"/>
      <c r="B38" s="2"/>
      <c r="C38" s="2"/>
      <c r="D38" s="2"/>
      <c r="E38" s="2"/>
      <c r="F38" s="14"/>
      <c r="G38" s="168"/>
      <c r="H38" s="169"/>
      <c r="I38" s="3"/>
      <c r="J38" s="1"/>
      <c r="K38" s="46">
        <f t="shared" si="2"/>
        <v>0</v>
      </c>
      <c r="L38" s="24"/>
      <c r="M38" s="26"/>
      <c r="N38" s="5"/>
      <c r="O38" s="5"/>
      <c r="P38" s="5"/>
      <c r="Q38" s="5"/>
      <c r="R38" s="5"/>
      <c r="S38" s="5"/>
      <c r="T38" s="5"/>
      <c r="U38" s="5"/>
      <c r="V38" s="5"/>
      <c r="W38" s="5"/>
      <c r="X38" s="5"/>
      <c r="Y38" s="5"/>
      <c r="Z38" s="5"/>
      <c r="AA38" s="5"/>
      <c r="AB38" s="5"/>
      <c r="AC38" s="5"/>
      <c r="AD38" s="5"/>
      <c r="AE38" s="5"/>
      <c r="AF38" s="5"/>
      <c r="AG38" s="5"/>
      <c r="AH38" s="5"/>
    </row>
    <row r="39" spans="1:34" ht="16.149999999999999" customHeight="1" x14ac:dyDescent="0.2">
      <c r="A39" s="18"/>
      <c r="B39" s="2"/>
      <c r="C39" s="2"/>
      <c r="D39" s="2"/>
      <c r="E39" s="2"/>
      <c r="F39" s="14"/>
      <c r="G39" s="168"/>
      <c r="H39" s="169"/>
      <c r="I39" s="3"/>
      <c r="J39" s="1"/>
      <c r="K39" s="46">
        <f t="shared" si="2"/>
        <v>0</v>
      </c>
      <c r="L39" s="24"/>
      <c r="M39" s="26"/>
      <c r="N39" s="5"/>
      <c r="O39" s="5"/>
      <c r="P39" s="5"/>
      <c r="Q39" s="5"/>
      <c r="R39" s="5"/>
      <c r="S39" s="5"/>
      <c r="T39" s="5"/>
      <c r="U39" s="5"/>
      <c r="V39" s="5"/>
      <c r="W39" s="5"/>
      <c r="X39" s="5"/>
      <c r="Y39" s="5"/>
      <c r="Z39" s="5"/>
      <c r="AA39" s="5"/>
      <c r="AB39" s="5"/>
      <c r="AC39" s="5"/>
      <c r="AD39" s="5"/>
      <c r="AE39" s="5"/>
      <c r="AF39" s="5"/>
      <c r="AG39" s="5"/>
      <c r="AH39" s="5"/>
    </row>
    <row r="40" spans="1:34" ht="16.149999999999999" customHeight="1" x14ac:dyDescent="0.2">
      <c r="A40" s="18"/>
      <c r="B40" s="2"/>
      <c r="C40" s="2"/>
      <c r="D40" s="2"/>
      <c r="E40" s="2"/>
      <c r="F40" s="14"/>
      <c r="G40" s="168"/>
      <c r="H40" s="169"/>
      <c r="I40" s="3"/>
      <c r="J40" s="1"/>
      <c r="K40" s="46">
        <f t="shared" si="2"/>
        <v>0</v>
      </c>
      <c r="L40" s="24"/>
      <c r="M40" s="26"/>
      <c r="N40" s="5"/>
      <c r="O40" s="5"/>
      <c r="P40" s="5"/>
      <c r="Q40" s="5"/>
      <c r="R40" s="5"/>
      <c r="S40" s="5"/>
      <c r="T40" s="5"/>
      <c r="U40" s="5"/>
      <c r="V40" s="5"/>
      <c r="W40" s="5"/>
      <c r="X40" s="5"/>
      <c r="Y40" s="5"/>
      <c r="Z40" s="5"/>
      <c r="AA40" s="5"/>
      <c r="AB40" s="5"/>
      <c r="AC40" s="5"/>
      <c r="AD40" s="5"/>
      <c r="AE40" s="5"/>
      <c r="AF40" s="5"/>
      <c r="AG40" s="5"/>
      <c r="AH40" s="5"/>
    </row>
    <row r="41" spans="1:34" ht="16.149999999999999" customHeight="1" x14ac:dyDescent="0.2">
      <c r="A41" s="18"/>
      <c r="B41" s="2"/>
      <c r="C41" s="2"/>
      <c r="D41" s="2"/>
      <c r="E41" s="2"/>
      <c r="F41" s="14"/>
      <c r="G41" s="168"/>
      <c r="H41" s="169"/>
      <c r="I41" s="3"/>
      <c r="J41" s="1"/>
      <c r="K41" s="46">
        <f t="shared" si="2"/>
        <v>0</v>
      </c>
      <c r="L41" s="24"/>
      <c r="M41" s="26"/>
      <c r="N41" s="5"/>
      <c r="O41" s="5"/>
      <c r="P41" s="5"/>
      <c r="Q41" s="5"/>
      <c r="R41" s="5"/>
      <c r="S41" s="5"/>
      <c r="T41" s="5"/>
      <c r="U41" s="5"/>
      <c r="V41" s="5"/>
      <c r="W41" s="5"/>
      <c r="X41" s="5"/>
      <c r="Y41" s="5"/>
      <c r="Z41" s="5"/>
      <c r="AA41" s="5"/>
      <c r="AB41" s="5"/>
      <c r="AC41" s="5"/>
      <c r="AD41" s="5"/>
      <c r="AE41" s="5"/>
      <c r="AF41" s="5"/>
      <c r="AG41" s="5"/>
      <c r="AH41" s="5"/>
    </row>
    <row r="42" spans="1:34" ht="16.149999999999999" customHeight="1" x14ac:dyDescent="0.2">
      <c r="A42" s="18"/>
      <c r="B42" s="2"/>
      <c r="C42" s="2"/>
      <c r="D42" s="2"/>
      <c r="E42" s="2"/>
      <c r="F42" s="14"/>
      <c r="G42" s="168"/>
      <c r="H42" s="169"/>
      <c r="I42" s="3"/>
      <c r="J42" s="1"/>
      <c r="K42" s="46">
        <f t="shared" si="2"/>
        <v>0</v>
      </c>
      <c r="L42" s="24"/>
      <c r="M42" s="26"/>
      <c r="N42" s="5"/>
      <c r="O42" s="5"/>
      <c r="P42" s="5"/>
      <c r="Q42" s="5"/>
      <c r="R42" s="5"/>
      <c r="S42" s="5"/>
      <c r="T42" s="5"/>
      <c r="U42" s="5"/>
      <c r="V42" s="5"/>
      <c r="W42" s="5"/>
      <c r="X42" s="5"/>
      <c r="Y42" s="5"/>
      <c r="Z42" s="5"/>
      <c r="AA42" s="5"/>
      <c r="AB42" s="5"/>
      <c r="AC42" s="5"/>
      <c r="AD42" s="5"/>
      <c r="AE42" s="5"/>
      <c r="AF42" s="5"/>
      <c r="AG42" s="5"/>
      <c r="AH42" s="5"/>
    </row>
    <row r="43" spans="1:34" ht="16.149999999999999" customHeight="1" x14ac:dyDescent="0.2">
      <c r="A43" s="18"/>
      <c r="B43" s="2"/>
      <c r="C43" s="2"/>
      <c r="D43" s="2"/>
      <c r="E43" s="2"/>
      <c r="F43" s="14"/>
      <c r="G43" s="168"/>
      <c r="H43" s="169"/>
      <c r="I43" s="3"/>
      <c r="J43" s="1"/>
      <c r="K43" s="46">
        <f t="shared" si="2"/>
        <v>0</v>
      </c>
      <c r="L43" s="24"/>
      <c r="M43" s="26"/>
      <c r="N43" s="5"/>
      <c r="O43" s="5"/>
      <c r="P43" s="5"/>
      <c r="Q43" s="5"/>
      <c r="R43" s="5"/>
      <c r="S43" s="5"/>
      <c r="T43" s="5"/>
      <c r="U43" s="5"/>
      <c r="V43" s="5"/>
      <c r="W43" s="5"/>
      <c r="X43" s="5"/>
      <c r="Y43" s="5"/>
      <c r="Z43" s="5"/>
      <c r="AA43" s="5"/>
      <c r="AB43" s="5"/>
      <c r="AC43" s="5"/>
      <c r="AD43" s="5"/>
      <c r="AE43" s="5"/>
      <c r="AF43" s="5"/>
      <c r="AG43" s="5"/>
      <c r="AH43" s="5"/>
    </row>
    <row r="44" spans="1:34" ht="16.149999999999999" customHeight="1" x14ac:dyDescent="0.2">
      <c r="A44" s="18"/>
      <c r="B44" s="2"/>
      <c r="C44" s="2"/>
      <c r="D44" s="2"/>
      <c r="E44" s="2"/>
      <c r="F44" s="14"/>
      <c r="G44" s="168"/>
      <c r="H44" s="169"/>
      <c r="I44" s="3"/>
      <c r="J44" s="1"/>
      <c r="K44" s="46">
        <f t="shared" si="2"/>
        <v>0</v>
      </c>
      <c r="L44" s="24"/>
      <c r="M44" s="26"/>
      <c r="N44" s="5"/>
      <c r="O44" s="5"/>
      <c r="P44" s="5"/>
      <c r="Q44" s="5"/>
      <c r="R44" s="5"/>
      <c r="S44" s="5"/>
      <c r="T44" s="5"/>
      <c r="U44" s="5"/>
      <c r="V44" s="5"/>
      <c r="W44" s="5"/>
      <c r="X44" s="5"/>
      <c r="Y44" s="5"/>
      <c r="Z44" s="5"/>
      <c r="AA44" s="5"/>
      <c r="AB44" s="5"/>
      <c r="AC44" s="5"/>
      <c r="AD44" s="5"/>
      <c r="AE44" s="5"/>
      <c r="AF44" s="5"/>
      <c r="AG44" s="5"/>
      <c r="AH44" s="5"/>
    </row>
    <row r="45" spans="1:34" ht="16.149999999999999" customHeight="1" x14ac:dyDescent="0.2">
      <c r="A45" s="18"/>
      <c r="B45" s="2"/>
      <c r="C45" s="2"/>
      <c r="D45" s="2"/>
      <c r="E45" s="2"/>
      <c r="F45" s="14"/>
      <c r="G45" s="168"/>
      <c r="H45" s="169"/>
      <c r="I45" s="3"/>
      <c r="J45" s="1"/>
      <c r="K45" s="46">
        <f t="shared" si="2"/>
        <v>0</v>
      </c>
      <c r="L45" s="24"/>
      <c r="M45" s="26"/>
      <c r="N45" s="5"/>
      <c r="O45" s="5"/>
      <c r="P45" s="5"/>
      <c r="Q45" s="5"/>
      <c r="R45" s="5"/>
      <c r="S45" s="5"/>
      <c r="T45" s="5"/>
      <c r="U45" s="5"/>
      <c r="V45" s="5"/>
      <c r="W45" s="5"/>
      <c r="X45" s="5"/>
      <c r="Y45" s="5"/>
      <c r="Z45" s="5"/>
      <c r="AA45" s="5"/>
      <c r="AB45" s="5"/>
      <c r="AC45" s="5"/>
      <c r="AD45" s="5"/>
      <c r="AE45" s="5"/>
      <c r="AF45" s="5"/>
      <c r="AG45" s="5"/>
      <c r="AH45" s="5"/>
    </row>
    <row r="46" spans="1:34" ht="16.149999999999999" customHeight="1" x14ac:dyDescent="0.2">
      <c r="A46" s="18"/>
      <c r="B46" s="2"/>
      <c r="C46" s="2"/>
      <c r="D46" s="2"/>
      <c r="E46" s="2"/>
      <c r="F46" s="14"/>
      <c r="G46" s="168"/>
      <c r="H46" s="169"/>
      <c r="I46" s="3"/>
      <c r="J46" s="1"/>
      <c r="K46" s="46">
        <f t="shared" si="2"/>
        <v>0</v>
      </c>
      <c r="L46" s="24"/>
      <c r="M46" s="26"/>
      <c r="N46" s="5"/>
      <c r="O46" s="5"/>
      <c r="P46" s="5"/>
      <c r="Q46" s="5"/>
      <c r="R46" s="5"/>
      <c r="S46" s="5"/>
      <c r="T46" s="5"/>
      <c r="U46" s="5"/>
      <c r="V46" s="5"/>
      <c r="W46" s="5"/>
      <c r="X46" s="5"/>
      <c r="Y46" s="5"/>
      <c r="Z46" s="5"/>
      <c r="AA46" s="5"/>
      <c r="AB46" s="5"/>
      <c r="AC46" s="5"/>
      <c r="AD46" s="5"/>
      <c r="AE46" s="5"/>
      <c r="AF46" s="5"/>
      <c r="AG46" s="5"/>
      <c r="AH46" s="5"/>
    </row>
    <row r="47" spans="1:34" ht="16.149999999999999" customHeight="1" x14ac:dyDescent="0.2">
      <c r="A47" s="18"/>
      <c r="B47" s="2"/>
      <c r="C47" s="2"/>
      <c r="D47" s="2"/>
      <c r="E47" s="2"/>
      <c r="F47" s="14"/>
      <c r="G47" s="168"/>
      <c r="H47" s="169"/>
      <c r="I47" s="3"/>
      <c r="J47" s="1"/>
      <c r="K47" s="46">
        <f t="shared" si="2"/>
        <v>0</v>
      </c>
      <c r="L47" s="24"/>
      <c r="M47" s="26"/>
      <c r="N47" s="5"/>
      <c r="O47" s="5"/>
      <c r="P47" s="5"/>
      <c r="Q47" s="5"/>
      <c r="R47" s="5"/>
      <c r="S47" s="5"/>
      <c r="T47" s="5"/>
      <c r="U47" s="5"/>
      <c r="V47" s="5"/>
      <c r="W47" s="5"/>
      <c r="X47" s="5"/>
      <c r="Y47" s="5"/>
      <c r="Z47" s="5"/>
      <c r="AA47" s="5"/>
      <c r="AB47" s="5"/>
      <c r="AC47" s="5"/>
      <c r="AD47" s="5"/>
      <c r="AE47" s="5"/>
      <c r="AF47" s="5"/>
      <c r="AG47" s="5"/>
      <c r="AH47" s="5"/>
    </row>
    <row r="48" spans="1:34" ht="16.149999999999999" customHeight="1" x14ac:dyDescent="0.2">
      <c r="A48" s="18"/>
      <c r="B48" s="2"/>
      <c r="C48" s="2"/>
      <c r="D48" s="2"/>
      <c r="E48" s="2"/>
      <c r="F48" s="14"/>
      <c r="G48" s="168"/>
      <c r="H48" s="169"/>
      <c r="I48" s="3"/>
      <c r="J48" s="1"/>
      <c r="K48" s="46">
        <f t="shared" si="2"/>
        <v>0</v>
      </c>
      <c r="L48" s="24"/>
      <c r="M48" s="26"/>
      <c r="N48" s="5"/>
      <c r="O48" s="5"/>
      <c r="P48" s="5"/>
      <c r="Q48" s="5"/>
      <c r="R48" s="5"/>
      <c r="S48" s="5"/>
      <c r="T48" s="5"/>
      <c r="U48" s="5"/>
      <c r="V48" s="5"/>
      <c r="W48" s="5"/>
      <c r="X48" s="5"/>
      <c r="Y48" s="5"/>
      <c r="Z48" s="5"/>
      <c r="AA48" s="5"/>
      <c r="AB48" s="5"/>
      <c r="AC48" s="5"/>
      <c r="AD48" s="5"/>
      <c r="AE48" s="5"/>
      <c r="AF48" s="5"/>
      <c r="AG48" s="5"/>
      <c r="AH48" s="5"/>
    </row>
    <row r="49" spans="1:34" ht="16.149999999999999" customHeight="1" x14ac:dyDescent="0.2">
      <c r="A49" s="18"/>
      <c r="B49" s="2"/>
      <c r="C49" s="2"/>
      <c r="D49" s="2"/>
      <c r="E49" s="2"/>
      <c r="F49" s="14"/>
      <c r="G49" s="168"/>
      <c r="H49" s="169"/>
      <c r="I49" s="3"/>
      <c r="J49" s="1"/>
      <c r="K49" s="46">
        <f t="shared" si="2"/>
        <v>0</v>
      </c>
      <c r="L49" s="24"/>
      <c r="M49" s="26"/>
      <c r="N49" s="5"/>
      <c r="O49" s="5"/>
      <c r="P49" s="5"/>
      <c r="Q49" s="5"/>
      <c r="R49" s="5"/>
      <c r="S49" s="5"/>
      <c r="T49" s="5"/>
      <c r="U49" s="5"/>
      <c r="V49" s="5"/>
      <c r="W49" s="5"/>
      <c r="X49" s="5"/>
      <c r="Y49" s="5"/>
      <c r="Z49" s="5"/>
      <c r="AA49" s="5"/>
      <c r="AB49" s="5"/>
      <c r="AC49" s="5"/>
      <c r="AD49" s="5"/>
      <c r="AE49" s="5"/>
      <c r="AF49" s="5"/>
      <c r="AG49" s="5"/>
      <c r="AH49" s="5"/>
    </row>
    <row r="50" spans="1:34" ht="16.149999999999999" customHeight="1" x14ac:dyDescent="0.2">
      <c r="A50" s="18"/>
      <c r="B50" s="2"/>
      <c r="C50" s="2"/>
      <c r="D50" s="2"/>
      <c r="E50" s="2"/>
      <c r="F50" s="14"/>
      <c r="G50" s="168"/>
      <c r="H50" s="169"/>
      <c r="I50" s="3"/>
      <c r="J50" s="1"/>
      <c r="K50" s="46">
        <f t="shared" si="2"/>
        <v>0</v>
      </c>
      <c r="L50" s="24"/>
      <c r="M50" s="26"/>
      <c r="N50" s="5"/>
      <c r="O50" s="5"/>
      <c r="P50" s="5"/>
      <c r="Q50" s="5"/>
      <c r="R50" s="5"/>
      <c r="S50" s="5"/>
      <c r="T50" s="5"/>
      <c r="U50" s="5"/>
      <c r="V50" s="5"/>
      <c r="W50" s="5"/>
      <c r="X50" s="5"/>
      <c r="Y50" s="5"/>
      <c r="Z50" s="5"/>
      <c r="AA50" s="5"/>
      <c r="AB50" s="5"/>
      <c r="AC50" s="5"/>
      <c r="AD50" s="5"/>
      <c r="AE50" s="5"/>
      <c r="AF50" s="5"/>
      <c r="AG50" s="5"/>
      <c r="AH50" s="5"/>
    </row>
    <row r="51" spans="1:34" ht="16.149999999999999" customHeight="1" x14ac:dyDescent="0.2">
      <c r="A51" s="18"/>
      <c r="B51" s="2"/>
      <c r="C51" s="2"/>
      <c r="D51" s="2"/>
      <c r="E51" s="2"/>
      <c r="F51" s="14"/>
      <c r="G51" s="168"/>
      <c r="H51" s="169"/>
      <c r="I51" s="3"/>
      <c r="J51" s="1"/>
      <c r="K51" s="46">
        <f t="shared" si="2"/>
        <v>0</v>
      </c>
      <c r="L51" s="24"/>
      <c r="M51" s="26"/>
      <c r="N51" s="5"/>
      <c r="O51" s="5"/>
      <c r="P51" s="5"/>
      <c r="Q51" s="5"/>
      <c r="R51" s="5"/>
      <c r="S51" s="5"/>
      <c r="T51" s="5"/>
      <c r="U51" s="5"/>
      <c r="V51" s="5"/>
      <c r="W51" s="5"/>
      <c r="X51" s="5"/>
      <c r="Y51" s="5"/>
      <c r="Z51" s="5"/>
      <c r="AA51" s="5"/>
      <c r="AB51" s="5"/>
      <c r="AC51" s="5"/>
      <c r="AD51" s="5"/>
      <c r="AE51" s="5"/>
      <c r="AF51" s="5"/>
      <c r="AG51" s="5"/>
      <c r="AH51" s="5"/>
    </row>
    <row r="52" spans="1:34" ht="16.149999999999999" customHeight="1" x14ac:dyDescent="0.2">
      <c r="A52" s="18"/>
      <c r="B52" s="2"/>
      <c r="C52" s="2"/>
      <c r="D52" s="2"/>
      <c r="E52" s="2"/>
      <c r="F52" s="14"/>
      <c r="G52" s="168"/>
      <c r="H52" s="169"/>
      <c r="I52" s="3"/>
      <c r="J52" s="1"/>
      <c r="K52" s="46">
        <f t="shared" si="2"/>
        <v>0</v>
      </c>
      <c r="L52" s="24"/>
      <c r="M52" s="26"/>
      <c r="N52" s="5"/>
      <c r="O52" s="5"/>
      <c r="P52" s="5"/>
      <c r="Q52" s="5"/>
      <c r="R52" s="5"/>
      <c r="S52" s="5"/>
      <c r="T52" s="5"/>
      <c r="U52" s="5"/>
      <c r="V52" s="5"/>
      <c r="W52" s="5"/>
      <c r="X52" s="5"/>
      <c r="Y52" s="5"/>
      <c r="Z52" s="5"/>
      <c r="AA52" s="5"/>
      <c r="AB52" s="5"/>
      <c r="AC52" s="5"/>
      <c r="AD52" s="5"/>
      <c r="AE52" s="5"/>
      <c r="AF52" s="5"/>
      <c r="AG52" s="5"/>
      <c r="AH52" s="5"/>
    </row>
    <row r="53" spans="1:34" ht="16.149999999999999" customHeight="1" x14ac:dyDescent="0.2">
      <c r="A53" s="18"/>
      <c r="B53" s="2"/>
      <c r="C53" s="2"/>
      <c r="D53" s="2"/>
      <c r="E53" s="2"/>
      <c r="F53" s="14"/>
      <c r="G53" s="168"/>
      <c r="H53" s="169"/>
      <c r="I53" s="3"/>
      <c r="J53" s="1"/>
      <c r="K53" s="46">
        <f t="shared" si="2"/>
        <v>0</v>
      </c>
      <c r="L53" s="24"/>
      <c r="M53" s="26"/>
      <c r="N53" s="5"/>
      <c r="O53" s="5"/>
      <c r="P53" s="5"/>
      <c r="Q53" s="5"/>
      <c r="R53" s="5"/>
      <c r="S53" s="5"/>
      <c r="T53" s="5"/>
      <c r="U53" s="5"/>
      <c r="V53" s="5"/>
      <c r="W53" s="5"/>
      <c r="X53" s="5"/>
      <c r="Y53" s="5"/>
      <c r="Z53" s="5"/>
      <c r="AA53" s="5"/>
      <c r="AB53" s="5"/>
      <c r="AC53" s="5"/>
      <c r="AD53" s="5"/>
      <c r="AE53" s="5"/>
      <c r="AF53" s="5"/>
      <c r="AG53" s="5"/>
      <c r="AH53" s="5"/>
    </row>
    <row r="54" spans="1:34" ht="16.149999999999999" customHeight="1" x14ac:dyDescent="0.2">
      <c r="A54" s="18"/>
      <c r="B54" s="2"/>
      <c r="C54" s="2"/>
      <c r="D54" s="2"/>
      <c r="E54" s="2"/>
      <c r="F54" s="14"/>
      <c r="G54" s="168"/>
      <c r="H54" s="169"/>
      <c r="I54" s="3"/>
      <c r="J54" s="1"/>
      <c r="K54" s="46">
        <f t="shared" si="2"/>
        <v>0</v>
      </c>
      <c r="L54" s="24"/>
      <c r="M54" s="26"/>
      <c r="N54" s="5"/>
      <c r="O54" s="5"/>
      <c r="P54" s="5"/>
      <c r="Q54" s="5"/>
      <c r="R54" s="5"/>
      <c r="S54" s="5"/>
      <c r="T54" s="5"/>
      <c r="U54" s="5"/>
      <c r="V54" s="5"/>
      <c r="W54" s="5"/>
      <c r="X54" s="5"/>
      <c r="Y54" s="5"/>
      <c r="Z54" s="5"/>
      <c r="AA54" s="5"/>
      <c r="AB54" s="5"/>
      <c r="AC54" s="5"/>
      <c r="AD54" s="5"/>
      <c r="AE54" s="5"/>
      <c r="AF54" s="5"/>
      <c r="AG54" s="5"/>
      <c r="AH54" s="5"/>
    </row>
    <row r="55" spans="1:34" ht="16.149999999999999" customHeight="1" x14ac:dyDescent="0.2">
      <c r="A55" s="18"/>
      <c r="B55" s="2"/>
      <c r="C55" s="2"/>
      <c r="D55" s="2"/>
      <c r="E55" s="2"/>
      <c r="F55" s="14"/>
      <c r="G55" s="168"/>
      <c r="H55" s="169"/>
      <c r="I55" s="3"/>
      <c r="J55" s="1"/>
      <c r="K55" s="46">
        <f t="shared" si="2"/>
        <v>0</v>
      </c>
      <c r="L55" s="24"/>
      <c r="M55" s="26"/>
      <c r="N55" s="5"/>
      <c r="O55" s="5"/>
      <c r="P55" s="5"/>
      <c r="Q55" s="5"/>
      <c r="R55" s="5"/>
      <c r="S55" s="5"/>
      <c r="T55" s="5"/>
      <c r="U55" s="5"/>
      <c r="V55" s="5"/>
      <c r="W55" s="5"/>
      <c r="X55" s="5"/>
      <c r="Y55" s="5"/>
      <c r="Z55" s="5"/>
      <c r="AA55" s="5"/>
      <c r="AB55" s="5"/>
      <c r="AC55" s="5"/>
      <c r="AD55" s="5"/>
      <c r="AE55" s="5"/>
      <c r="AF55" s="5"/>
      <c r="AG55" s="5"/>
      <c r="AH55" s="5"/>
    </row>
    <row r="56" spans="1:34" ht="16.149999999999999" customHeight="1" x14ac:dyDescent="0.2">
      <c r="A56" s="18"/>
      <c r="B56" s="2"/>
      <c r="C56" s="2"/>
      <c r="D56" s="2"/>
      <c r="E56" s="2"/>
      <c r="F56" s="14"/>
      <c r="G56" s="168"/>
      <c r="H56" s="169"/>
      <c r="I56" s="3"/>
      <c r="J56" s="1"/>
      <c r="K56" s="46">
        <f t="shared" ref="K56:K68" si="3">SUM(N56:AH56)</f>
        <v>0</v>
      </c>
      <c r="L56" s="24"/>
      <c r="M56" s="26"/>
      <c r="N56" s="5"/>
      <c r="O56" s="5"/>
      <c r="P56" s="5"/>
      <c r="Q56" s="5"/>
      <c r="R56" s="5"/>
      <c r="S56" s="5"/>
      <c r="T56" s="5"/>
      <c r="U56" s="5"/>
      <c r="V56" s="5"/>
      <c r="W56" s="5"/>
      <c r="X56" s="5"/>
      <c r="Y56" s="5"/>
      <c r="Z56" s="5"/>
      <c r="AA56" s="5"/>
      <c r="AB56" s="5"/>
      <c r="AC56" s="5"/>
      <c r="AD56" s="5"/>
      <c r="AE56" s="5"/>
      <c r="AF56" s="5"/>
      <c r="AG56" s="5"/>
      <c r="AH56" s="5"/>
    </row>
    <row r="57" spans="1:34" ht="16.149999999999999" customHeight="1" x14ac:dyDescent="0.2">
      <c r="A57" s="18"/>
      <c r="B57" s="2"/>
      <c r="C57" s="2"/>
      <c r="D57" s="2"/>
      <c r="E57" s="2"/>
      <c r="F57" s="14"/>
      <c r="G57" s="168"/>
      <c r="H57" s="169"/>
      <c r="I57" s="3"/>
      <c r="J57" s="1"/>
      <c r="K57" s="46">
        <f t="shared" si="3"/>
        <v>0</v>
      </c>
      <c r="L57" s="24"/>
      <c r="M57" s="26"/>
      <c r="N57" s="5"/>
      <c r="O57" s="5"/>
      <c r="P57" s="5"/>
      <c r="Q57" s="5"/>
      <c r="R57" s="5"/>
      <c r="S57" s="5"/>
      <c r="T57" s="5"/>
      <c r="U57" s="5"/>
      <c r="V57" s="5"/>
      <c r="W57" s="5"/>
      <c r="X57" s="5"/>
      <c r="Y57" s="5"/>
      <c r="Z57" s="5"/>
      <c r="AA57" s="5"/>
      <c r="AB57" s="5"/>
      <c r="AC57" s="5"/>
      <c r="AD57" s="5"/>
      <c r="AE57" s="5"/>
      <c r="AF57" s="5"/>
      <c r="AG57" s="5"/>
      <c r="AH57" s="5"/>
    </row>
    <row r="58" spans="1:34" ht="16.149999999999999" customHeight="1" x14ac:dyDescent="0.2">
      <c r="A58" s="18"/>
      <c r="B58" s="2"/>
      <c r="C58" s="2"/>
      <c r="D58" s="2"/>
      <c r="E58" s="2"/>
      <c r="F58" s="14"/>
      <c r="G58" s="168"/>
      <c r="H58" s="169"/>
      <c r="I58" s="3"/>
      <c r="J58" s="1"/>
      <c r="K58" s="46">
        <f t="shared" si="3"/>
        <v>0</v>
      </c>
      <c r="L58" s="24"/>
      <c r="M58" s="26"/>
      <c r="N58" s="5"/>
      <c r="O58" s="5"/>
      <c r="P58" s="5"/>
      <c r="Q58" s="5"/>
      <c r="R58" s="5"/>
      <c r="S58" s="5"/>
      <c r="T58" s="5"/>
      <c r="U58" s="5"/>
      <c r="V58" s="5"/>
      <c r="W58" s="5"/>
      <c r="X58" s="5"/>
      <c r="Y58" s="5"/>
      <c r="Z58" s="5"/>
      <c r="AA58" s="5"/>
      <c r="AB58" s="5"/>
      <c r="AC58" s="5"/>
      <c r="AD58" s="5"/>
      <c r="AE58" s="5"/>
      <c r="AF58" s="5"/>
      <c r="AG58" s="5"/>
      <c r="AH58" s="5"/>
    </row>
    <row r="59" spans="1:34" ht="16.149999999999999" customHeight="1" x14ac:dyDescent="0.2">
      <c r="A59" s="18"/>
      <c r="B59" s="2"/>
      <c r="C59" s="2"/>
      <c r="D59" s="2"/>
      <c r="E59" s="2"/>
      <c r="F59" s="14"/>
      <c r="G59" s="168"/>
      <c r="H59" s="169"/>
      <c r="I59" s="3"/>
      <c r="J59" s="1"/>
      <c r="K59" s="46">
        <f t="shared" si="3"/>
        <v>0</v>
      </c>
      <c r="L59" s="24"/>
      <c r="M59" s="26"/>
      <c r="N59" s="5"/>
      <c r="O59" s="5"/>
      <c r="P59" s="5"/>
      <c r="Q59" s="5"/>
      <c r="R59" s="5"/>
      <c r="S59" s="5"/>
      <c r="T59" s="5"/>
      <c r="U59" s="5"/>
      <c r="V59" s="5"/>
      <c r="W59" s="5"/>
      <c r="X59" s="5"/>
      <c r="Y59" s="5"/>
      <c r="Z59" s="5"/>
      <c r="AA59" s="5"/>
      <c r="AB59" s="5"/>
      <c r="AC59" s="5"/>
      <c r="AD59" s="5"/>
      <c r="AE59" s="5"/>
      <c r="AF59" s="5"/>
      <c r="AG59" s="5"/>
      <c r="AH59" s="5"/>
    </row>
    <row r="60" spans="1:34" ht="16.149999999999999" customHeight="1" x14ac:dyDescent="0.2">
      <c r="A60" s="18"/>
      <c r="B60" s="2"/>
      <c r="C60" s="2"/>
      <c r="D60" s="2"/>
      <c r="E60" s="2"/>
      <c r="F60" s="14"/>
      <c r="G60" s="168"/>
      <c r="H60" s="169"/>
      <c r="I60" s="3"/>
      <c r="J60" s="1"/>
      <c r="K60" s="46">
        <f>SUM(N60:AH60)</f>
        <v>0</v>
      </c>
      <c r="L60" s="24"/>
      <c r="M60" s="26"/>
      <c r="N60" s="5"/>
      <c r="O60" s="5"/>
      <c r="P60" s="5"/>
      <c r="Q60" s="5"/>
      <c r="R60" s="5"/>
      <c r="S60" s="5"/>
      <c r="T60" s="5"/>
      <c r="U60" s="5"/>
      <c r="V60" s="5"/>
      <c r="W60" s="5"/>
      <c r="X60" s="5"/>
      <c r="Y60" s="5"/>
      <c r="Z60" s="5"/>
      <c r="AA60" s="5"/>
      <c r="AB60" s="5"/>
      <c r="AC60" s="5"/>
      <c r="AD60" s="5"/>
      <c r="AE60" s="5"/>
      <c r="AF60" s="5"/>
      <c r="AG60" s="5"/>
      <c r="AH60" s="5"/>
    </row>
    <row r="61" spans="1:34" ht="16.149999999999999" customHeight="1" x14ac:dyDescent="0.2">
      <c r="A61" s="18"/>
      <c r="B61" s="2"/>
      <c r="C61" s="2"/>
      <c r="D61" s="2"/>
      <c r="E61" s="2"/>
      <c r="F61" s="14"/>
      <c r="G61" s="168"/>
      <c r="H61" s="169"/>
      <c r="I61" s="3"/>
      <c r="J61" s="1"/>
      <c r="K61" s="46">
        <f t="shared" si="3"/>
        <v>0</v>
      </c>
      <c r="L61" s="24"/>
      <c r="M61" s="26"/>
      <c r="N61" s="5"/>
      <c r="O61" s="5"/>
      <c r="P61" s="5"/>
      <c r="Q61" s="5"/>
      <c r="R61" s="5"/>
      <c r="S61" s="5"/>
      <c r="T61" s="5"/>
      <c r="U61" s="5"/>
      <c r="V61" s="5"/>
      <c r="W61" s="5"/>
      <c r="X61" s="5"/>
      <c r="Y61" s="5"/>
      <c r="Z61" s="5"/>
      <c r="AA61" s="5"/>
      <c r="AB61" s="5"/>
      <c r="AC61" s="5"/>
      <c r="AD61" s="5"/>
      <c r="AE61" s="5"/>
      <c r="AF61" s="5"/>
      <c r="AG61" s="5"/>
      <c r="AH61" s="5"/>
    </row>
    <row r="62" spans="1:34" ht="16.149999999999999" customHeight="1" x14ac:dyDescent="0.2">
      <c r="A62" s="18"/>
      <c r="B62" s="2"/>
      <c r="C62" s="2"/>
      <c r="D62" s="2"/>
      <c r="E62" s="2"/>
      <c r="F62" s="14"/>
      <c r="G62" s="168"/>
      <c r="H62" s="169"/>
      <c r="I62" s="3"/>
      <c r="J62" s="1"/>
      <c r="K62" s="46">
        <f t="shared" si="3"/>
        <v>0</v>
      </c>
      <c r="L62" s="24"/>
      <c r="M62" s="26"/>
      <c r="N62" s="5"/>
      <c r="O62" s="5"/>
      <c r="P62" s="5"/>
      <c r="Q62" s="5"/>
      <c r="R62" s="5"/>
      <c r="S62" s="5"/>
      <c r="T62" s="5"/>
      <c r="U62" s="5"/>
      <c r="V62" s="5"/>
      <c r="W62" s="5"/>
      <c r="X62" s="5"/>
      <c r="Y62" s="5"/>
      <c r="Z62" s="5"/>
      <c r="AA62" s="5"/>
      <c r="AB62" s="5"/>
      <c r="AC62" s="5"/>
      <c r="AD62" s="5"/>
      <c r="AE62" s="5"/>
      <c r="AF62" s="5"/>
      <c r="AG62" s="5"/>
      <c r="AH62" s="5"/>
    </row>
    <row r="63" spans="1:34" ht="16.149999999999999" customHeight="1" x14ac:dyDescent="0.2">
      <c r="A63" s="18"/>
      <c r="B63" s="2"/>
      <c r="C63" s="2"/>
      <c r="D63" s="2"/>
      <c r="E63" s="2"/>
      <c r="F63" s="14"/>
      <c r="G63" s="168"/>
      <c r="H63" s="169"/>
      <c r="I63" s="3"/>
      <c r="J63" s="1"/>
      <c r="K63" s="46">
        <f t="shared" si="3"/>
        <v>0</v>
      </c>
      <c r="L63" s="24"/>
      <c r="M63" s="26"/>
      <c r="N63" s="5"/>
      <c r="O63" s="5"/>
      <c r="P63" s="5"/>
      <c r="Q63" s="5"/>
      <c r="R63" s="5"/>
      <c r="S63" s="5"/>
      <c r="T63" s="5"/>
      <c r="U63" s="5"/>
      <c r="V63" s="5"/>
      <c r="W63" s="5"/>
      <c r="X63" s="5"/>
      <c r="Y63" s="5"/>
      <c r="Z63" s="5"/>
      <c r="AA63" s="5"/>
      <c r="AB63" s="5"/>
      <c r="AC63" s="5"/>
      <c r="AD63" s="5"/>
      <c r="AE63" s="5"/>
      <c r="AF63" s="5"/>
      <c r="AG63" s="5"/>
      <c r="AH63" s="5"/>
    </row>
    <row r="64" spans="1:34" ht="16.149999999999999" customHeight="1" x14ac:dyDescent="0.2">
      <c r="A64" s="18"/>
      <c r="B64" s="2"/>
      <c r="C64" s="2"/>
      <c r="D64" s="2"/>
      <c r="E64" s="2"/>
      <c r="F64" s="14"/>
      <c r="G64" s="168"/>
      <c r="H64" s="169"/>
      <c r="I64" s="3"/>
      <c r="J64" s="1"/>
      <c r="K64" s="46">
        <f t="shared" si="3"/>
        <v>0</v>
      </c>
      <c r="L64" s="24"/>
      <c r="M64" s="26"/>
      <c r="N64" s="5"/>
      <c r="O64" s="5"/>
      <c r="P64" s="5"/>
      <c r="Q64" s="5"/>
      <c r="R64" s="5"/>
      <c r="S64" s="5"/>
      <c r="T64" s="5"/>
      <c r="U64" s="5"/>
      <c r="V64" s="5"/>
      <c r="W64" s="5"/>
      <c r="X64" s="5"/>
      <c r="Y64" s="5"/>
      <c r="Z64" s="5"/>
      <c r="AA64" s="5"/>
      <c r="AB64" s="5"/>
      <c r="AC64" s="5"/>
      <c r="AD64" s="5"/>
      <c r="AE64" s="5"/>
      <c r="AF64" s="5"/>
      <c r="AG64" s="5"/>
      <c r="AH64" s="5"/>
    </row>
    <row r="65" spans="1:34" ht="16.149999999999999" customHeight="1" x14ac:dyDescent="0.2">
      <c r="A65" s="18"/>
      <c r="B65" s="2"/>
      <c r="C65" s="2"/>
      <c r="D65" s="2"/>
      <c r="E65" s="2"/>
      <c r="F65" s="14"/>
      <c r="G65" s="168"/>
      <c r="H65" s="169"/>
      <c r="I65" s="3"/>
      <c r="J65" s="1"/>
      <c r="K65" s="46">
        <f t="shared" si="3"/>
        <v>0</v>
      </c>
      <c r="L65" s="24"/>
      <c r="M65" s="26"/>
      <c r="N65" s="5"/>
      <c r="O65" s="5"/>
      <c r="P65" s="5"/>
      <c r="Q65" s="5"/>
      <c r="R65" s="5"/>
      <c r="S65" s="5"/>
      <c r="T65" s="5"/>
      <c r="U65" s="5"/>
      <c r="V65" s="5"/>
      <c r="W65" s="5"/>
      <c r="X65" s="5"/>
      <c r="Y65" s="5"/>
      <c r="Z65" s="5"/>
      <c r="AA65" s="5"/>
      <c r="AB65" s="5"/>
      <c r="AC65" s="5"/>
      <c r="AD65" s="5"/>
      <c r="AE65" s="5"/>
      <c r="AF65" s="5"/>
      <c r="AG65" s="5"/>
      <c r="AH65" s="5"/>
    </row>
    <row r="66" spans="1:34" ht="16.149999999999999" customHeight="1" x14ac:dyDescent="0.2">
      <c r="A66" s="18"/>
      <c r="B66" s="2"/>
      <c r="C66" s="2"/>
      <c r="D66" s="2"/>
      <c r="E66" s="2"/>
      <c r="F66" s="14"/>
      <c r="G66" s="168"/>
      <c r="H66" s="169"/>
      <c r="I66" s="3"/>
      <c r="J66" s="1"/>
      <c r="K66" s="46">
        <f t="shared" si="3"/>
        <v>0</v>
      </c>
      <c r="L66" s="24"/>
      <c r="M66" s="26"/>
      <c r="N66" s="5"/>
      <c r="O66" s="5"/>
      <c r="P66" s="5"/>
      <c r="Q66" s="5"/>
      <c r="R66" s="5"/>
      <c r="S66" s="5"/>
      <c r="T66" s="5"/>
      <c r="U66" s="5"/>
      <c r="V66" s="5"/>
      <c r="W66" s="5"/>
      <c r="X66" s="5"/>
      <c r="Y66" s="5"/>
      <c r="Z66" s="5"/>
      <c r="AA66" s="5"/>
      <c r="AB66" s="5"/>
      <c r="AC66" s="5"/>
      <c r="AD66" s="5"/>
      <c r="AE66" s="5"/>
      <c r="AF66" s="5"/>
      <c r="AG66" s="5"/>
      <c r="AH66" s="5"/>
    </row>
    <row r="67" spans="1:34" ht="16.149999999999999" customHeight="1" x14ac:dyDescent="0.2">
      <c r="A67" s="18"/>
      <c r="B67" s="2"/>
      <c r="C67" s="2"/>
      <c r="D67" s="2"/>
      <c r="E67" s="2"/>
      <c r="F67" s="14"/>
      <c r="G67" s="168"/>
      <c r="H67" s="169"/>
      <c r="I67" s="3"/>
      <c r="J67" s="1"/>
      <c r="K67" s="46">
        <f t="shared" si="3"/>
        <v>0</v>
      </c>
      <c r="L67" s="24"/>
      <c r="M67" s="26"/>
      <c r="N67" s="5"/>
      <c r="O67" s="5"/>
      <c r="P67" s="5"/>
      <c r="Q67" s="5"/>
      <c r="R67" s="5"/>
      <c r="S67" s="5"/>
      <c r="T67" s="5"/>
      <c r="U67" s="5"/>
      <c r="V67" s="5"/>
      <c r="W67" s="5"/>
      <c r="X67" s="5"/>
      <c r="Y67" s="5"/>
      <c r="Z67" s="5"/>
      <c r="AA67" s="5"/>
      <c r="AB67" s="5"/>
      <c r="AC67" s="5"/>
      <c r="AD67" s="5"/>
      <c r="AE67" s="5"/>
      <c r="AF67" s="5"/>
      <c r="AG67" s="5"/>
      <c r="AH67" s="5"/>
    </row>
    <row r="68" spans="1:34" ht="16.149999999999999" customHeight="1" thickBot="1" x14ac:dyDescent="0.25">
      <c r="A68" s="19"/>
      <c r="B68" s="20"/>
      <c r="C68" s="20"/>
      <c r="D68" s="20"/>
      <c r="E68" s="20"/>
      <c r="F68" s="21"/>
      <c r="G68" s="179"/>
      <c r="H68" s="180"/>
      <c r="I68" s="22"/>
      <c r="J68" s="23"/>
      <c r="K68" s="47">
        <f t="shared" si="3"/>
        <v>0</v>
      </c>
      <c r="L68" s="25"/>
      <c r="M68" s="26"/>
      <c r="N68" s="5"/>
      <c r="O68" s="5"/>
      <c r="P68" s="5"/>
      <c r="Q68" s="5"/>
      <c r="R68" s="5"/>
      <c r="S68" s="5"/>
      <c r="T68" s="5"/>
      <c r="U68" s="5"/>
      <c r="V68" s="5"/>
      <c r="W68" s="5"/>
      <c r="X68" s="5"/>
      <c r="Y68" s="5"/>
      <c r="Z68" s="5"/>
      <c r="AA68" s="5"/>
      <c r="AB68" s="5"/>
      <c r="AC68" s="5"/>
      <c r="AD68" s="5"/>
      <c r="AE68" s="5"/>
      <c r="AF68" s="5"/>
      <c r="AG68" s="5"/>
      <c r="AH68" s="5"/>
    </row>
    <row r="69" spans="1:34" ht="13.15" customHeight="1" x14ac:dyDescent="0.2">
      <c r="A69" s="162" t="s">
        <v>380</v>
      </c>
      <c r="B69" s="162"/>
      <c r="C69" s="162"/>
      <c r="D69" s="162"/>
      <c r="E69" s="162"/>
      <c r="F69" s="162"/>
      <c r="G69" s="162"/>
      <c r="H69" s="162"/>
      <c r="I69" s="162"/>
      <c r="J69" s="162"/>
      <c r="K69" s="162"/>
      <c r="L69" s="162"/>
      <c r="M69" s="90"/>
      <c r="N69" s="178" t="s">
        <v>394</v>
      </c>
      <c r="O69" s="178"/>
      <c r="P69" s="178"/>
      <c r="Q69" s="178"/>
      <c r="R69" s="178"/>
    </row>
    <row r="70" spans="1:34" ht="13.5" customHeight="1" x14ac:dyDescent="0.2">
      <c r="A70" s="163"/>
      <c r="B70" s="163"/>
      <c r="C70" s="163"/>
      <c r="D70" s="163"/>
      <c r="E70" s="163"/>
      <c r="F70" s="163"/>
      <c r="G70" s="163"/>
      <c r="H70" s="163"/>
      <c r="I70" s="163"/>
      <c r="J70" s="163"/>
      <c r="K70" s="163"/>
      <c r="L70" s="163"/>
      <c r="M70" s="90"/>
      <c r="N70" s="152"/>
      <c r="O70" s="152"/>
      <c r="P70" s="152"/>
      <c r="Q70" s="152"/>
      <c r="R70" s="152"/>
    </row>
    <row r="71" spans="1:34" x14ac:dyDescent="0.2">
      <c r="A71" s="163"/>
      <c r="B71" s="163"/>
      <c r="C71" s="163"/>
      <c r="D71" s="163"/>
      <c r="E71" s="163"/>
      <c r="F71" s="163"/>
      <c r="G71" s="163"/>
      <c r="H71" s="163"/>
      <c r="I71" s="163"/>
      <c r="J71" s="163"/>
      <c r="K71" s="163"/>
      <c r="L71" s="163"/>
      <c r="M71" s="90"/>
      <c r="N71" s="152"/>
      <c r="O71" s="152"/>
      <c r="P71" s="152"/>
      <c r="Q71" s="152"/>
      <c r="R71" s="152"/>
    </row>
    <row r="72" spans="1:34" x14ac:dyDescent="0.2">
      <c r="A72" s="163"/>
      <c r="B72" s="163"/>
      <c r="C72" s="163"/>
      <c r="D72" s="163"/>
      <c r="E72" s="163"/>
      <c r="F72" s="163"/>
      <c r="G72" s="163"/>
      <c r="H72" s="163"/>
      <c r="I72" s="163"/>
      <c r="J72" s="163"/>
      <c r="K72" s="163"/>
      <c r="L72" s="163"/>
      <c r="M72" s="90"/>
      <c r="N72" s="90"/>
      <c r="O72" s="90"/>
      <c r="P72" s="90"/>
      <c r="Q72" s="90"/>
    </row>
  </sheetData>
  <mergeCells count="70">
    <mergeCell ref="N4:R4"/>
    <mergeCell ref="N69:R71"/>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 ref="G59:H59"/>
    <mergeCell ref="G60:H60"/>
    <mergeCell ref="G61:H61"/>
    <mergeCell ref="G64:H64"/>
    <mergeCell ref="G62:H62"/>
    <mergeCell ref="G63:H63"/>
    <mergeCell ref="G48:H48"/>
    <mergeCell ref="G36:H36"/>
    <mergeCell ref="G38:H38"/>
    <mergeCell ref="G39:H39"/>
    <mergeCell ref="G40:H40"/>
    <mergeCell ref="G37:H37"/>
    <mergeCell ref="G44:H44"/>
    <mergeCell ref="G45:H45"/>
    <mergeCell ref="G46:H46"/>
    <mergeCell ref="G47:H47"/>
    <mergeCell ref="G43:H43"/>
    <mergeCell ref="G42:H42"/>
    <mergeCell ref="G27:H27"/>
    <mergeCell ref="G28:H28"/>
    <mergeCell ref="G29:H29"/>
    <mergeCell ref="G30:H30"/>
    <mergeCell ref="G31:H31"/>
    <mergeCell ref="G32:H32"/>
    <mergeCell ref="G33:H33"/>
    <mergeCell ref="G34:H34"/>
    <mergeCell ref="G35:H35"/>
    <mergeCell ref="G41:H41"/>
    <mergeCell ref="G22:H22"/>
    <mergeCell ref="G23:H23"/>
    <mergeCell ref="G24:H24"/>
    <mergeCell ref="G25:H25"/>
    <mergeCell ref="G26:H26"/>
    <mergeCell ref="G14:H14"/>
    <mergeCell ref="G18:H18"/>
    <mergeCell ref="G19:H19"/>
    <mergeCell ref="G20:H20"/>
    <mergeCell ref="G21:H21"/>
    <mergeCell ref="A69:L72"/>
    <mergeCell ref="H2:O2"/>
    <mergeCell ref="A4:K4"/>
    <mergeCell ref="H6:J6"/>
    <mergeCell ref="A7:D7"/>
    <mergeCell ref="G12:H12"/>
    <mergeCell ref="H7:J7"/>
    <mergeCell ref="E7:F7"/>
    <mergeCell ref="G15:H15"/>
    <mergeCell ref="G16:H16"/>
    <mergeCell ref="A9:F9"/>
    <mergeCell ref="G9:H9"/>
    <mergeCell ref="G10:H10"/>
    <mergeCell ref="G11:H11"/>
    <mergeCell ref="G17:H17"/>
    <mergeCell ref="G13:H13"/>
  </mergeCells>
  <phoneticPr fontId="1"/>
  <conditionalFormatting sqref="N9:AH9">
    <cfRule type="cellIs" dxfId="5" priority="1" stopIfTrue="1" operator="equal">
      <formula>0</formula>
    </cfRule>
  </conditionalFormatting>
  <printOptions horizontalCentered="1"/>
  <pageMargins left="0.19685039370078741" right="0.19685039370078741" top="0.74803149606299213" bottom="0.19685039370078741" header="0.31496062992125984" footer="0.31496062992125984"/>
  <pageSetup paperSize="9" scale="60"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85" zoomScaleNormal="25" zoomScaleSheetLayoutView="85" workbookViewId="0">
      <pane xSplit="2" ySplit="7" topLeftCell="C8" activePane="bottomRight" state="frozen"/>
      <selection activeCell="C21" sqref="C21:S23"/>
      <selection pane="topRight" activeCell="C21" sqref="C21:S23"/>
      <selection pane="bottomLeft" activeCell="C21" sqref="C21:S23"/>
      <selection pane="bottomRight" activeCell="H27" sqref="H27"/>
    </sheetView>
  </sheetViews>
  <sheetFormatPr defaultRowHeight="13" x14ac:dyDescent="0.2"/>
  <cols>
    <col min="1" max="1" width="4.6328125" customWidth="1"/>
    <col min="2" max="2" width="15.6328125" customWidth="1"/>
    <col min="3" max="44" width="8.6328125" customWidth="1"/>
  </cols>
  <sheetData>
    <row r="1" spans="1:44" ht="18.75" customHeight="1" x14ac:dyDescent="0.2">
      <c r="A1" s="13" t="s">
        <v>237</v>
      </c>
    </row>
    <row r="2" spans="1:44" ht="24" customHeight="1" x14ac:dyDescent="0.25">
      <c r="A2" s="28"/>
      <c r="E2" s="159" t="s">
        <v>32</v>
      </c>
      <c r="F2" s="185"/>
      <c r="G2" s="185"/>
      <c r="H2" s="185"/>
      <c r="I2" s="185"/>
      <c r="J2" s="185"/>
    </row>
    <row r="4" spans="1:44" ht="20.149999999999999" customHeight="1" x14ac:dyDescent="0.2">
      <c r="A4" s="181" t="s">
        <v>0</v>
      </c>
      <c r="B4" s="182"/>
      <c r="C4" s="167" t="s">
        <v>238</v>
      </c>
      <c r="D4" s="167"/>
      <c r="E4" s="167" t="s">
        <v>240</v>
      </c>
      <c r="F4" s="167"/>
      <c r="G4" s="167" t="s">
        <v>241</v>
      </c>
      <c r="H4" s="167"/>
      <c r="I4" s="167" t="s">
        <v>242</v>
      </c>
      <c r="J4" s="167"/>
      <c r="K4" s="167" t="s">
        <v>243</v>
      </c>
      <c r="L4" s="167"/>
      <c r="M4" s="167" t="s">
        <v>244</v>
      </c>
      <c r="N4" s="167"/>
      <c r="O4" s="167" t="s">
        <v>245</v>
      </c>
      <c r="P4" s="167"/>
      <c r="Q4" s="167" t="s">
        <v>246</v>
      </c>
      <c r="R4" s="167"/>
      <c r="S4" s="167" t="s">
        <v>247</v>
      </c>
      <c r="T4" s="167"/>
      <c r="U4" s="167" t="s">
        <v>248</v>
      </c>
      <c r="V4" s="167"/>
      <c r="W4" s="167" t="s">
        <v>249</v>
      </c>
      <c r="X4" s="167"/>
      <c r="Y4" s="167" t="s">
        <v>250</v>
      </c>
      <c r="Z4" s="167"/>
      <c r="AA4" s="167" t="s">
        <v>251</v>
      </c>
      <c r="AB4" s="167"/>
      <c r="AC4" s="167" t="s">
        <v>252</v>
      </c>
      <c r="AD4" s="167"/>
      <c r="AE4" s="167" t="s">
        <v>253</v>
      </c>
      <c r="AF4" s="167"/>
      <c r="AG4" s="167" t="s">
        <v>254</v>
      </c>
      <c r="AH4" s="167"/>
      <c r="AI4" s="167" t="s">
        <v>255</v>
      </c>
      <c r="AJ4" s="167"/>
      <c r="AK4" s="167" t="s">
        <v>256</v>
      </c>
      <c r="AL4" s="167"/>
      <c r="AM4" s="167" t="s">
        <v>257</v>
      </c>
      <c r="AN4" s="167"/>
      <c r="AO4" s="167" t="s">
        <v>258</v>
      </c>
      <c r="AP4" s="167"/>
      <c r="AQ4" s="167" t="s">
        <v>262</v>
      </c>
      <c r="AR4" s="167"/>
    </row>
    <row r="5" spans="1:44" ht="20.149999999999999" customHeight="1" x14ac:dyDescent="0.2">
      <c r="A5" s="183"/>
      <c r="B5" s="184"/>
      <c r="C5" s="153" t="str">
        <f>'様式２（工事費の内訳等）'!K7</f>
        <v>商号又は名称</v>
      </c>
      <c r="D5" s="153"/>
      <c r="E5" s="153">
        <f>'様式２（工事費の内訳等）'!O7</f>
        <v>0</v>
      </c>
      <c r="F5" s="153"/>
      <c r="G5" s="153">
        <f>'様式２（工事費の内訳等）'!P7</f>
        <v>0</v>
      </c>
      <c r="H5" s="153"/>
      <c r="I5" s="153">
        <f>'様式２（工事費の内訳等）'!Q7</f>
        <v>0</v>
      </c>
      <c r="J5" s="153"/>
      <c r="K5" s="153">
        <f>'様式２（工事費の内訳等）'!R7</f>
        <v>0</v>
      </c>
      <c r="L5" s="153"/>
      <c r="M5" s="153">
        <f>'様式２（工事費の内訳等）'!S7</f>
        <v>0</v>
      </c>
      <c r="N5" s="153"/>
      <c r="O5" s="153">
        <f>'様式２（工事費の内訳等）'!T7</f>
        <v>0</v>
      </c>
      <c r="P5" s="153"/>
      <c r="Q5" s="153">
        <f>'様式２（工事費の内訳等）'!U7</f>
        <v>0</v>
      </c>
      <c r="R5" s="153"/>
      <c r="S5" s="153">
        <f>'様式２（工事費の内訳等）'!V7</f>
        <v>0</v>
      </c>
      <c r="T5" s="153"/>
      <c r="U5" s="153">
        <f>'様式２（工事費の内訳等）'!W7</f>
        <v>0</v>
      </c>
      <c r="V5" s="153"/>
      <c r="W5" s="153">
        <f>'様式２（工事費の内訳等）'!X7</f>
        <v>0</v>
      </c>
      <c r="X5" s="153"/>
      <c r="Y5" s="153">
        <f>'様式２（工事費の内訳等）'!Y7</f>
        <v>0</v>
      </c>
      <c r="Z5" s="153"/>
      <c r="AA5" s="153">
        <f>'様式２（工事費の内訳等）'!Z7</f>
        <v>0</v>
      </c>
      <c r="AB5" s="153"/>
      <c r="AC5" s="153">
        <f>'様式２（工事費の内訳等）'!AA7</f>
        <v>0</v>
      </c>
      <c r="AD5" s="153"/>
      <c r="AE5" s="153">
        <f>'様式２（工事費の内訳等）'!AB7</f>
        <v>0</v>
      </c>
      <c r="AF5" s="153"/>
      <c r="AG5" s="153">
        <f>'様式２（工事費の内訳等）'!AC7</f>
        <v>0</v>
      </c>
      <c r="AH5" s="153"/>
      <c r="AI5" s="153">
        <f>'様式２（工事費の内訳等）'!AD7</f>
        <v>0</v>
      </c>
      <c r="AJ5" s="153"/>
      <c r="AK5" s="153">
        <f>'様式２（工事費の内訳等）'!AE7</f>
        <v>0</v>
      </c>
      <c r="AL5" s="153"/>
      <c r="AM5" s="153">
        <f>'様式２（工事費の内訳等）'!AF7</f>
        <v>0</v>
      </c>
      <c r="AN5" s="153"/>
      <c r="AO5" s="153">
        <f>'様式２（工事費の内訳等）'!AG7</f>
        <v>0</v>
      </c>
      <c r="AP5" s="153"/>
      <c r="AQ5" s="153">
        <f>'様式２（工事費の内訳等）'!AH7</f>
        <v>0</v>
      </c>
      <c r="AR5" s="153"/>
    </row>
    <row r="6" spans="1:44" ht="20.149999999999999" customHeight="1" x14ac:dyDescent="0.2">
      <c r="A6" s="186"/>
      <c r="B6" s="186"/>
      <c r="C6" s="167" t="s">
        <v>185</v>
      </c>
      <c r="D6" s="167"/>
      <c r="E6" s="167" t="s">
        <v>185</v>
      </c>
      <c r="F6" s="167"/>
      <c r="G6" s="167" t="s">
        <v>185</v>
      </c>
      <c r="H6" s="167"/>
      <c r="I6" s="167" t="s">
        <v>185</v>
      </c>
      <c r="J6" s="167"/>
      <c r="K6" s="167" t="s">
        <v>185</v>
      </c>
      <c r="L6" s="167"/>
      <c r="M6" s="167" t="s">
        <v>185</v>
      </c>
      <c r="N6" s="167"/>
      <c r="O6" s="167" t="s">
        <v>185</v>
      </c>
      <c r="P6" s="167"/>
      <c r="Q6" s="167" t="s">
        <v>185</v>
      </c>
      <c r="R6" s="167"/>
      <c r="S6" s="167" t="s">
        <v>185</v>
      </c>
      <c r="T6" s="167"/>
      <c r="U6" s="167" t="s">
        <v>185</v>
      </c>
      <c r="V6" s="167"/>
      <c r="W6" s="167" t="s">
        <v>185</v>
      </c>
      <c r="X6" s="167"/>
      <c r="Y6" s="167" t="s">
        <v>185</v>
      </c>
      <c r="Z6" s="167"/>
      <c r="AA6" s="167" t="s">
        <v>185</v>
      </c>
      <c r="AB6" s="167"/>
      <c r="AC6" s="167" t="s">
        <v>185</v>
      </c>
      <c r="AD6" s="167"/>
      <c r="AE6" s="167" t="s">
        <v>185</v>
      </c>
      <c r="AF6" s="167"/>
      <c r="AG6" s="167" t="s">
        <v>185</v>
      </c>
      <c r="AH6" s="167"/>
      <c r="AI6" s="167" t="s">
        <v>185</v>
      </c>
      <c r="AJ6" s="167"/>
      <c r="AK6" s="167" t="s">
        <v>185</v>
      </c>
      <c r="AL6" s="167"/>
      <c r="AM6" s="167" t="s">
        <v>185</v>
      </c>
      <c r="AN6" s="167"/>
      <c r="AO6" s="167" t="s">
        <v>185</v>
      </c>
      <c r="AP6" s="167"/>
      <c r="AQ6" s="167" t="s">
        <v>185</v>
      </c>
      <c r="AR6" s="167"/>
    </row>
    <row r="7" spans="1:44" ht="20.149999999999999" customHeight="1" x14ac:dyDescent="0.2">
      <c r="A7" s="187" t="s">
        <v>130</v>
      </c>
      <c r="B7" s="187"/>
      <c r="C7" s="9" t="s">
        <v>33</v>
      </c>
      <c r="D7" s="10" t="s">
        <v>184</v>
      </c>
      <c r="E7" s="9" t="s">
        <v>33</v>
      </c>
      <c r="F7" s="10" t="s">
        <v>184</v>
      </c>
      <c r="G7" s="9" t="s">
        <v>33</v>
      </c>
      <c r="H7" s="10" t="s">
        <v>184</v>
      </c>
      <c r="I7" s="9" t="s">
        <v>33</v>
      </c>
      <c r="J7" s="10" t="s">
        <v>184</v>
      </c>
      <c r="K7" s="9" t="s">
        <v>33</v>
      </c>
      <c r="L7" s="10" t="s">
        <v>184</v>
      </c>
      <c r="M7" s="9" t="s">
        <v>33</v>
      </c>
      <c r="N7" s="10" t="s">
        <v>184</v>
      </c>
      <c r="O7" s="9" t="s">
        <v>33</v>
      </c>
      <c r="P7" s="10" t="s">
        <v>184</v>
      </c>
      <c r="Q7" s="9" t="s">
        <v>33</v>
      </c>
      <c r="R7" s="10" t="s">
        <v>184</v>
      </c>
      <c r="S7" s="9" t="s">
        <v>33</v>
      </c>
      <c r="T7" s="10" t="s">
        <v>184</v>
      </c>
      <c r="U7" s="9" t="s">
        <v>33</v>
      </c>
      <c r="V7" s="10" t="s">
        <v>184</v>
      </c>
      <c r="W7" s="9" t="s">
        <v>33</v>
      </c>
      <c r="X7" s="10" t="s">
        <v>184</v>
      </c>
      <c r="Y7" s="9" t="s">
        <v>33</v>
      </c>
      <c r="Z7" s="10" t="s">
        <v>184</v>
      </c>
      <c r="AA7" s="9" t="s">
        <v>33</v>
      </c>
      <c r="AB7" s="10" t="s">
        <v>184</v>
      </c>
      <c r="AC7" s="9" t="s">
        <v>33</v>
      </c>
      <c r="AD7" s="10" t="s">
        <v>184</v>
      </c>
      <c r="AE7" s="9" t="s">
        <v>33</v>
      </c>
      <c r="AF7" s="10" t="s">
        <v>184</v>
      </c>
      <c r="AG7" s="9" t="s">
        <v>33</v>
      </c>
      <c r="AH7" s="10" t="s">
        <v>184</v>
      </c>
      <c r="AI7" s="9" t="s">
        <v>33</v>
      </c>
      <c r="AJ7" s="10" t="s">
        <v>184</v>
      </c>
      <c r="AK7" s="9" t="s">
        <v>33</v>
      </c>
      <c r="AL7" s="10" t="s">
        <v>184</v>
      </c>
      <c r="AM7" s="9" t="s">
        <v>33</v>
      </c>
      <c r="AN7" s="10" t="s">
        <v>184</v>
      </c>
      <c r="AO7" s="9" t="s">
        <v>33</v>
      </c>
      <c r="AP7" s="10" t="s">
        <v>184</v>
      </c>
      <c r="AQ7" s="9" t="s">
        <v>33</v>
      </c>
      <c r="AR7" s="10" t="s">
        <v>184</v>
      </c>
    </row>
    <row r="8" spans="1:44" ht="20.149999999999999" customHeight="1" x14ac:dyDescent="0.2">
      <c r="A8" s="6" t="s">
        <v>34</v>
      </c>
      <c r="B8" s="7" t="s">
        <v>64</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49999999999999" customHeight="1" x14ac:dyDescent="0.2">
      <c r="A9" s="6" t="s">
        <v>35</v>
      </c>
      <c r="B9" s="7" t="s">
        <v>65</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49999999999999" customHeight="1" x14ac:dyDescent="0.2">
      <c r="A10" s="6" t="s">
        <v>36</v>
      </c>
      <c r="B10" s="7" t="s">
        <v>66</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49999999999999" customHeight="1" x14ac:dyDescent="0.2">
      <c r="A11" s="6" t="s">
        <v>37</v>
      </c>
      <c r="B11" s="7" t="s">
        <v>67</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49999999999999" customHeight="1" x14ac:dyDescent="0.2">
      <c r="A12" s="6" t="s">
        <v>38</v>
      </c>
      <c r="B12" s="7" t="s">
        <v>68</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49999999999999" customHeight="1" x14ac:dyDescent="0.2">
      <c r="A13" s="6" t="s">
        <v>39</v>
      </c>
      <c r="B13" s="7" t="s">
        <v>69</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49999999999999" customHeight="1" x14ac:dyDescent="0.2">
      <c r="A14" s="6" t="s">
        <v>40</v>
      </c>
      <c r="B14" s="7" t="s">
        <v>70</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49999999999999" customHeight="1" x14ac:dyDescent="0.2">
      <c r="A15" s="6" t="s">
        <v>41</v>
      </c>
      <c r="B15" s="7" t="s">
        <v>71</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49999999999999" customHeight="1" x14ac:dyDescent="0.2">
      <c r="A16" s="6" t="s">
        <v>42</v>
      </c>
      <c r="B16" s="7" t="s">
        <v>72</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49999999999999" customHeight="1" x14ac:dyDescent="0.2">
      <c r="A17" s="6" t="s">
        <v>43</v>
      </c>
      <c r="B17" s="7" t="s">
        <v>73</v>
      </c>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49999999999999" customHeight="1" x14ac:dyDescent="0.2">
      <c r="A18" s="6" t="s">
        <v>44</v>
      </c>
      <c r="B18" s="7" t="s">
        <v>74</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49999999999999" customHeight="1" x14ac:dyDescent="0.2">
      <c r="A19" s="6" t="s">
        <v>45</v>
      </c>
      <c r="B19" s="7" t="s">
        <v>75</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49999999999999" customHeight="1" x14ac:dyDescent="0.2">
      <c r="A20" s="6" t="s">
        <v>46</v>
      </c>
      <c r="B20" s="7" t="s">
        <v>76</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49999999999999" customHeight="1" x14ac:dyDescent="0.2">
      <c r="A21" s="6" t="s">
        <v>47</v>
      </c>
      <c r="B21" s="7" t="s">
        <v>77</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49999999999999" customHeight="1" x14ac:dyDescent="0.2">
      <c r="A22" s="6" t="s">
        <v>48</v>
      </c>
      <c r="B22" s="7" t="s">
        <v>78</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49999999999999" customHeight="1" x14ac:dyDescent="0.2">
      <c r="A23" s="6" t="s">
        <v>49</v>
      </c>
      <c r="B23" s="7" t="s">
        <v>79</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49999999999999" customHeight="1" x14ac:dyDescent="0.2">
      <c r="A24" s="6" t="s">
        <v>50</v>
      </c>
      <c r="B24" s="7" t="s">
        <v>80</v>
      </c>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49999999999999" customHeight="1" x14ac:dyDescent="0.2">
      <c r="A25" s="6" t="s">
        <v>51</v>
      </c>
      <c r="B25" s="7" t="s">
        <v>81</v>
      </c>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49999999999999" customHeight="1" x14ac:dyDescent="0.2">
      <c r="A26" s="6" t="s">
        <v>52</v>
      </c>
      <c r="B26" s="7" t="s">
        <v>82</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49999999999999" customHeight="1" x14ac:dyDescent="0.2">
      <c r="A27" s="6" t="s">
        <v>53</v>
      </c>
      <c r="B27" s="7" t="s">
        <v>83</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49999999999999" customHeight="1" x14ac:dyDescent="0.2">
      <c r="A28" s="6" t="s">
        <v>54</v>
      </c>
      <c r="B28" s="7" t="s">
        <v>84</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49999999999999" customHeight="1" x14ac:dyDescent="0.2">
      <c r="A29" s="6" t="s">
        <v>55</v>
      </c>
      <c r="B29" s="7" t="s">
        <v>85</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49999999999999" customHeight="1" x14ac:dyDescent="0.2">
      <c r="A30" s="6" t="s">
        <v>56</v>
      </c>
      <c r="B30" s="7" t="s">
        <v>86</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49999999999999" customHeight="1" x14ac:dyDescent="0.2">
      <c r="A31" s="6" t="s">
        <v>57</v>
      </c>
      <c r="B31" s="7" t="s">
        <v>87</v>
      </c>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49999999999999" customHeight="1" x14ac:dyDescent="0.2">
      <c r="A32" s="6" t="s">
        <v>58</v>
      </c>
      <c r="B32" s="7" t="s">
        <v>88</v>
      </c>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49999999999999" customHeight="1" x14ac:dyDescent="0.2">
      <c r="A33" s="6" t="s">
        <v>59</v>
      </c>
      <c r="B33" s="7" t="s">
        <v>89</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49999999999999" customHeight="1" x14ac:dyDescent="0.2">
      <c r="A34" s="6" t="s">
        <v>60</v>
      </c>
      <c r="B34" s="7" t="s">
        <v>90</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49999999999999" customHeight="1" x14ac:dyDescent="0.2">
      <c r="A35" s="6" t="s">
        <v>61</v>
      </c>
      <c r="B35" s="7" t="s">
        <v>91</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49999999999999" customHeight="1" x14ac:dyDescent="0.2">
      <c r="A36" s="6" t="s">
        <v>62</v>
      </c>
      <c r="B36" s="7" t="s">
        <v>92</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49999999999999" customHeight="1" x14ac:dyDescent="0.2">
      <c r="A37" s="6" t="s">
        <v>63</v>
      </c>
      <c r="B37" s="7" t="s">
        <v>93</v>
      </c>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49999999999999" customHeight="1" x14ac:dyDescent="0.2">
      <c r="A38" s="6" t="s">
        <v>131</v>
      </c>
      <c r="B38" s="7" t="s">
        <v>94</v>
      </c>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49999999999999" customHeight="1" x14ac:dyDescent="0.2">
      <c r="A39" s="6" t="s">
        <v>132</v>
      </c>
      <c r="B39" s="7" t="s">
        <v>95</v>
      </c>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49999999999999" customHeight="1" x14ac:dyDescent="0.2">
      <c r="A40" s="6" t="s">
        <v>133</v>
      </c>
      <c r="B40" s="7" t="s">
        <v>96</v>
      </c>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49999999999999" customHeight="1" x14ac:dyDescent="0.2">
      <c r="A41" s="6" t="s">
        <v>134</v>
      </c>
      <c r="B41" s="7" t="s">
        <v>97</v>
      </c>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49999999999999" customHeight="1" x14ac:dyDescent="0.2">
      <c r="A42" s="6" t="s">
        <v>135</v>
      </c>
      <c r="B42" s="7" t="s">
        <v>98</v>
      </c>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49999999999999" customHeight="1" x14ac:dyDescent="0.2">
      <c r="A43" s="6" t="s">
        <v>136</v>
      </c>
      <c r="B43" s="7" t="s">
        <v>99</v>
      </c>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49999999999999" customHeight="1" x14ac:dyDescent="0.2">
      <c r="A44" s="6" t="s">
        <v>137</v>
      </c>
      <c r="B44" s="7" t="s">
        <v>100</v>
      </c>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49999999999999" customHeight="1" x14ac:dyDescent="0.2">
      <c r="A45" s="6" t="s">
        <v>138</v>
      </c>
      <c r="B45" s="7" t="s">
        <v>101</v>
      </c>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49999999999999" customHeight="1" x14ac:dyDescent="0.2">
      <c r="A46" s="6" t="s">
        <v>139</v>
      </c>
      <c r="B46" s="7" t="s">
        <v>102</v>
      </c>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49999999999999" customHeight="1" x14ac:dyDescent="0.2">
      <c r="A47" s="6" t="s">
        <v>140</v>
      </c>
      <c r="B47" s="7" t="s">
        <v>103</v>
      </c>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49999999999999" customHeight="1" x14ac:dyDescent="0.2">
      <c r="A48" s="6" t="s">
        <v>141</v>
      </c>
      <c r="B48" s="7" t="s">
        <v>104</v>
      </c>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49999999999999" customHeight="1" x14ac:dyDescent="0.2">
      <c r="A49" s="6" t="s">
        <v>142</v>
      </c>
      <c r="B49" s="7" t="s">
        <v>105</v>
      </c>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49999999999999" customHeight="1" x14ac:dyDescent="0.2">
      <c r="A50" s="6" t="s">
        <v>143</v>
      </c>
      <c r="B50" s="7" t="s">
        <v>106</v>
      </c>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49999999999999" customHeight="1" x14ac:dyDescent="0.2">
      <c r="A51" s="6" t="s">
        <v>144</v>
      </c>
      <c r="B51" s="7" t="s">
        <v>107</v>
      </c>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49999999999999" customHeight="1" x14ac:dyDescent="0.2">
      <c r="A52" s="6" t="s">
        <v>145</v>
      </c>
      <c r="B52" s="7" t="s">
        <v>108</v>
      </c>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49999999999999" customHeight="1" x14ac:dyDescent="0.2">
      <c r="A53" s="6" t="s">
        <v>146</v>
      </c>
      <c r="B53" s="7" t="s">
        <v>109</v>
      </c>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49999999999999" customHeight="1" x14ac:dyDescent="0.2">
      <c r="A54" s="6" t="s">
        <v>147</v>
      </c>
      <c r="B54" s="7" t="s">
        <v>110</v>
      </c>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49999999999999" customHeight="1" x14ac:dyDescent="0.2">
      <c r="A55" s="6" t="s">
        <v>148</v>
      </c>
      <c r="B55" s="7" t="s">
        <v>111</v>
      </c>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49999999999999" customHeight="1" x14ac:dyDescent="0.2">
      <c r="A56" s="6" t="s">
        <v>149</v>
      </c>
      <c r="B56" s="7" t="s">
        <v>112</v>
      </c>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49999999999999" customHeight="1" x14ac:dyDescent="0.2">
      <c r="A57" s="6" t="s">
        <v>150</v>
      </c>
      <c r="B57" s="7" t="s">
        <v>113</v>
      </c>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49999999999999" customHeight="1" x14ac:dyDescent="0.2">
      <c r="A58" s="6" t="s">
        <v>151</v>
      </c>
      <c r="B58" s="7" t="s">
        <v>114</v>
      </c>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49999999999999" customHeight="1" x14ac:dyDescent="0.2">
      <c r="A59" s="6" t="s">
        <v>152</v>
      </c>
      <c r="B59" s="7" t="s">
        <v>115</v>
      </c>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49999999999999" customHeight="1" x14ac:dyDescent="0.2">
      <c r="A60" s="6" t="s">
        <v>153</v>
      </c>
      <c r="B60" s="7" t="s">
        <v>116</v>
      </c>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49999999999999" customHeight="1" x14ac:dyDescent="0.2">
      <c r="A61" s="6" t="s">
        <v>154</v>
      </c>
      <c r="B61" s="7" t="s">
        <v>117</v>
      </c>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49999999999999" customHeight="1" x14ac:dyDescent="0.2">
      <c r="A62" s="6" t="s">
        <v>155</v>
      </c>
      <c r="B62" s="7" t="s">
        <v>118</v>
      </c>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49999999999999" customHeight="1" x14ac:dyDescent="0.2">
      <c r="A63" s="6" t="s">
        <v>156</v>
      </c>
      <c r="B63" s="7" t="s">
        <v>119</v>
      </c>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49999999999999" customHeight="1" x14ac:dyDescent="0.2">
      <c r="A64" s="6" t="s">
        <v>157</v>
      </c>
      <c r="B64" s="7" t="s">
        <v>120</v>
      </c>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49999999999999" customHeight="1" x14ac:dyDescent="0.2">
      <c r="A65" s="6" t="s">
        <v>158</v>
      </c>
      <c r="B65" s="7" t="s">
        <v>121</v>
      </c>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49999999999999" customHeight="1" x14ac:dyDescent="0.2">
      <c r="A66" s="6" t="s">
        <v>159</v>
      </c>
      <c r="B66" s="7" t="s">
        <v>122</v>
      </c>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49999999999999" customHeight="1" x14ac:dyDescent="0.2">
      <c r="A67" s="6" t="s">
        <v>160</v>
      </c>
      <c r="B67" s="7" t="s">
        <v>123</v>
      </c>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49999999999999" customHeight="1" x14ac:dyDescent="0.2">
      <c r="A68" s="6" t="s">
        <v>161</v>
      </c>
      <c r="B68" s="7" t="s">
        <v>124</v>
      </c>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49999999999999" customHeight="1" x14ac:dyDescent="0.2">
      <c r="A69" s="6" t="s">
        <v>162</v>
      </c>
      <c r="B69" s="7" t="s">
        <v>125</v>
      </c>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49999999999999" customHeight="1" x14ac:dyDescent="0.2">
      <c r="A70" s="6" t="s">
        <v>163</v>
      </c>
      <c r="B70" s="7" t="s">
        <v>126</v>
      </c>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49999999999999" customHeight="1" x14ac:dyDescent="0.2">
      <c r="A71" s="6" t="s">
        <v>164</v>
      </c>
      <c r="B71" s="7" t="s">
        <v>127</v>
      </c>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49999999999999" customHeight="1" x14ac:dyDescent="0.2">
      <c r="A72" s="6" t="s">
        <v>165</v>
      </c>
      <c r="B72" s="7" t="s">
        <v>128</v>
      </c>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49999999999999" customHeight="1" x14ac:dyDescent="0.2">
      <c r="A73" s="6" t="s">
        <v>166</v>
      </c>
      <c r="B73" s="7" t="s">
        <v>129</v>
      </c>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49999999999999" customHeight="1" x14ac:dyDescent="0.2">
      <c r="A74" s="6" t="s">
        <v>180</v>
      </c>
      <c r="B74" s="7" t="s">
        <v>181</v>
      </c>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8"/>
  <sheetViews>
    <sheetView showGridLines="0" showZeros="0" view="pageBreakPreview" zoomScaleNormal="100" zoomScaleSheetLayoutView="100" workbookViewId="0">
      <selection activeCell="A26" sqref="A26:X68"/>
    </sheetView>
  </sheetViews>
  <sheetFormatPr defaultColWidth="9" defaultRowHeight="13" x14ac:dyDescent="0.2"/>
  <cols>
    <col min="1" max="1" width="2.6328125" customWidth="1"/>
    <col min="2" max="2" width="1.453125" customWidth="1"/>
    <col min="3" max="17" width="4.26953125" customWidth="1"/>
    <col min="18" max="19" width="2.6328125" customWidth="1"/>
    <col min="20" max="20" width="1" customWidth="1"/>
    <col min="21" max="21" width="6.6328125" customWidth="1"/>
    <col min="22" max="22" width="11.453125" customWidth="1"/>
    <col min="23" max="23" width="1.453125" customWidth="1"/>
    <col min="24" max="24" width="0.90625" customWidth="1"/>
    <col min="25" max="25" width="3.36328125" customWidth="1"/>
    <col min="26" max="27" width="4.26953125" customWidth="1"/>
  </cols>
  <sheetData>
    <row r="2" spans="1:24" x14ac:dyDescent="0.2">
      <c r="B2" t="s">
        <v>395</v>
      </c>
    </row>
    <row r="3" spans="1:24" ht="19" x14ac:dyDescent="0.2">
      <c r="S3" s="151"/>
      <c r="T3" s="151"/>
      <c r="U3" s="151"/>
      <c r="V3" s="151"/>
      <c r="W3" s="151"/>
      <c r="X3" s="151"/>
    </row>
    <row r="4" spans="1:24" ht="13.15" customHeight="1" x14ac:dyDescent="0.2">
      <c r="A4" s="159" t="s">
        <v>401</v>
      </c>
      <c r="B4" s="159"/>
      <c r="C4" s="159"/>
      <c r="D4" s="159"/>
      <c r="E4" s="159"/>
      <c r="F4" s="159"/>
      <c r="G4" s="159"/>
      <c r="H4" s="159"/>
      <c r="I4" s="159"/>
      <c r="J4" s="159"/>
      <c r="K4" s="159"/>
      <c r="L4" s="159"/>
      <c r="M4" s="159"/>
      <c r="N4" s="159"/>
      <c r="O4" s="159"/>
      <c r="P4" s="159"/>
      <c r="Q4" s="159"/>
      <c r="R4" s="159"/>
      <c r="S4" s="159"/>
      <c r="T4" s="159"/>
      <c r="U4" s="159"/>
      <c r="V4" s="159"/>
      <c r="W4" s="159"/>
      <c r="X4" s="159"/>
    </row>
    <row r="5" spans="1:24" ht="13.15" customHeight="1"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row>
    <row r="8" spans="1:24" ht="21.75" customHeight="1" x14ac:dyDescent="0.2">
      <c r="A8" s="138"/>
      <c r="B8" s="191" t="s">
        <v>229</v>
      </c>
      <c r="C8" s="191"/>
      <c r="D8" s="191"/>
      <c r="E8" s="111" t="str">
        <f>'様式１（表紙）'!D8</f>
        <v>商号又は名称</v>
      </c>
      <c r="F8" s="111"/>
      <c r="G8" s="111"/>
      <c r="H8" s="111"/>
      <c r="I8" s="111"/>
      <c r="J8" s="111"/>
      <c r="K8" s="111"/>
      <c r="L8" s="111"/>
      <c r="M8" s="111"/>
      <c r="N8" s="111"/>
      <c r="O8" s="82"/>
      <c r="P8" s="82"/>
      <c r="Q8" s="82"/>
      <c r="R8" s="82"/>
      <c r="S8" s="82"/>
      <c r="T8" s="82"/>
      <c r="U8" s="82"/>
      <c r="V8" s="82"/>
      <c r="W8" s="82"/>
      <c r="X8" s="82"/>
    </row>
    <row r="9" spans="1:24" ht="21.75" customHeight="1" x14ac:dyDescent="0.2">
      <c r="B9" s="192" t="s">
        <v>227</v>
      </c>
      <c r="C9" s="192"/>
      <c r="D9" s="192"/>
      <c r="E9" s="113">
        <f>'様式１（表紙）'!D9</f>
        <v>0</v>
      </c>
      <c r="F9" s="113"/>
      <c r="G9" s="113"/>
      <c r="H9" s="113"/>
      <c r="I9" s="113"/>
      <c r="J9" s="113"/>
      <c r="K9" s="113"/>
      <c r="L9" s="113"/>
      <c r="M9" s="113"/>
      <c r="N9" s="113"/>
      <c r="O9" s="114"/>
      <c r="P9" s="82"/>
      <c r="Q9" s="82"/>
      <c r="R9" s="82"/>
      <c r="S9" s="82"/>
      <c r="T9" s="82"/>
      <c r="U9" s="82"/>
      <c r="V9" s="82"/>
      <c r="W9" s="82"/>
      <c r="X9" s="82"/>
    </row>
    <row r="10" spans="1:24" ht="21.75" customHeight="1" x14ac:dyDescent="0.2">
      <c r="B10" s="112"/>
      <c r="C10" s="112"/>
      <c r="D10" s="112"/>
      <c r="E10" s="82"/>
      <c r="F10" s="82"/>
      <c r="G10" s="82"/>
      <c r="H10" s="82"/>
      <c r="I10" s="82"/>
      <c r="J10" s="82"/>
      <c r="K10" s="82"/>
      <c r="L10" s="82"/>
      <c r="M10" s="82"/>
      <c r="N10" s="82"/>
      <c r="O10" s="82"/>
      <c r="P10" s="82"/>
      <c r="Q10" s="82"/>
      <c r="R10" s="82"/>
      <c r="S10" s="82"/>
      <c r="T10" s="82"/>
      <c r="U10" s="82"/>
      <c r="V10" s="82"/>
      <c r="W10" s="82"/>
      <c r="X10" s="82"/>
    </row>
    <row r="11" spans="1:24" ht="13.5" hidden="1" customHeight="1" x14ac:dyDescent="0.2">
      <c r="B11" s="112"/>
      <c r="C11" s="112"/>
      <c r="D11" s="112"/>
      <c r="E11" s="115"/>
      <c r="F11" s="115"/>
      <c r="G11" s="82"/>
      <c r="H11" s="82"/>
      <c r="I11" s="82"/>
      <c r="J11" s="82"/>
      <c r="K11" s="82"/>
      <c r="L11" s="82"/>
      <c r="M11" s="82"/>
      <c r="N11" s="82"/>
      <c r="O11" s="82"/>
      <c r="P11" s="82"/>
      <c r="Q11" s="82"/>
      <c r="R11" s="82"/>
      <c r="S11" s="82"/>
      <c r="T11" s="82"/>
      <c r="U11" s="82"/>
      <c r="V11" s="82"/>
      <c r="W11" s="82"/>
      <c r="X11" s="82"/>
    </row>
    <row r="12" spans="1:24" ht="62.5" customHeight="1" x14ac:dyDescent="0.2">
      <c r="A12" s="80"/>
      <c r="B12" s="188" t="s">
        <v>405</v>
      </c>
      <c r="C12" s="188"/>
      <c r="D12" s="188"/>
      <c r="E12" s="188"/>
      <c r="F12" s="188"/>
      <c r="G12" s="188"/>
      <c r="H12" s="188"/>
      <c r="I12" s="188"/>
      <c r="J12" s="188"/>
      <c r="K12" s="188"/>
      <c r="L12" s="188"/>
      <c r="M12" s="188"/>
      <c r="N12" s="188"/>
      <c r="O12" s="188"/>
      <c r="P12" s="188"/>
      <c r="Q12" s="188"/>
      <c r="R12" s="188"/>
      <c r="S12" s="188"/>
      <c r="T12" s="188"/>
      <c r="U12" s="188"/>
      <c r="V12" s="188"/>
      <c r="W12" s="188"/>
      <c r="X12" s="188"/>
    </row>
    <row r="13" spans="1:24" ht="6" customHeight="1" x14ac:dyDescent="0.2">
      <c r="A13" s="80"/>
      <c r="B13" s="116"/>
      <c r="C13" s="116"/>
      <c r="D13" s="116"/>
      <c r="E13" s="116"/>
      <c r="F13" s="116"/>
      <c r="G13" s="116"/>
      <c r="H13" s="116"/>
      <c r="I13" s="116"/>
      <c r="J13" s="116"/>
      <c r="K13" s="116"/>
      <c r="L13" s="116"/>
      <c r="M13" s="116"/>
      <c r="N13" s="116"/>
      <c r="O13" s="116"/>
      <c r="P13" s="116"/>
      <c r="Q13" s="116"/>
      <c r="R13" s="116"/>
      <c r="S13" s="116"/>
      <c r="T13" s="116"/>
      <c r="U13" s="116"/>
      <c r="V13" s="116"/>
      <c r="W13" s="116"/>
      <c r="X13" s="116"/>
    </row>
    <row r="14" spans="1:24" ht="21.65" customHeight="1" x14ac:dyDescent="0.2">
      <c r="A14" s="80"/>
      <c r="B14" s="116"/>
      <c r="C14" s="189" t="s">
        <v>396</v>
      </c>
      <c r="D14" s="189"/>
      <c r="E14" s="189"/>
      <c r="F14" s="189"/>
      <c r="G14" s="189"/>
      <c r="H14" s="189"/>
      <c r="I14" s="189"/>
      <c r="J14" s="189"/>
      <c r="K14" s="189"/>
      <c r="L14" s="189"/>
      <c r="M14" s="189"/>
      <c r="N14" s="189"/>
      <c r="O14" s="189"/>
      <c r="P14" s="189"/>
      <c r="Q14" s="189"/>
      <c r="R14" s="189"/>
      <c r="S14" s="189"/>
      <c r="T14" s="189"/>
      <c r="U14" s="189"/>
      <c r="V14" s="189"/>
      <c r="W14" s="117"/>
      <c r="X14" s="116"/>
    </row>
    <row r="15" spans="1:24" ht="6" customHeight="1" x14ac:dyDescent="0.2">
      <c r="A15" s="80"/>
      <c r="B15" s="123"/>
      <c r="C15" s="124"/>
      <c r="D15" s="124"/>
      <c r="E15" s="124"/>
      <c r="F15" s="124"/>
      <c r="G15" s="124"/>
      <c r="H15" s="124"/>
      <c r="I15" s="124"/>
      <c r="J15" s="124"/>
      <c r="K15" s="124"/>
      <c r="L15" s="124"/>
      <c r="M15" s="124"/>
      <c r="N15" s="124"/>
      <c r="O15" s="124"/>
      <c r="P15" s="124"/>
      <c r="Q15" s="124"/>
      <c r="R15" s="124"/>
      <c r="S15" s="124"/>
      <c r="T15" s="124"/>
      <c r="U15" s="124"/>
      <c r="V15" s="124"/>
      <c r="W15" s="125"/>
      <c r="X15" s="116"/>
    </row>
    <row r="16" spans="1:24" ht="6.65" customHeight="1" x14ac:dyDescent="0.2">
      <c r="A16" s="80"/>
      <c r="B16" s="126"/>
      <c r="C16" s="117"/>
      <c r="D16" s="117"/>
      <c r="E16" s="117"/>
      <c r="F16" s="117"/>
      <c r="G16" s="117"/>
      <c r="H16" s="117"/>
      <c r="I16" s="117"/>
      <c r="J16" s="117"/>
      <c r="K16" s="117"/>
      <c r="L16" s="117"/>
      <c r="M16" s="117"/>
      <c r="N16" s="117"/>
      <c r="O16" s="117"/>
      <c r="P16" s="117"/>
      <c r="Q16" s="117"/>
      <c r="R16" s="117"/>
      <c r="S16" s="117"/>
      <c r="T16" s="117"/>
      <c r="U16" s="117"/>
      <c r="V16" s="117"/>
      <c r="W16" s="127"/>
      <c r="X16" s="116"/>
    </row>
    <row r="17" spans="1:25" x14ac:dyDescent="0.2">
      <c r="A17" s="80"/>
      <c r="B17" s="128"/>
      <c r="C17" s="190" t="s">
        <v>397</v>
      </c>
      <c r="D17" s="189"/>
      <c r="E17" s="189"/>
      <c r="F17" s="189"/>
      <c r="G17" s="189"/>
      <c r="H17" s="189"/>
      <c r="I17" s="189"/>
      <c r="J17" s="189"/>
      <c r="K17" s="189"/>
      <c r="L17" s="189"/>
      <c r="M17" s="189"/>
      <c r="N17" s="189"/>
      <c r="O17" s="189"/>
      <c r="P17" s="189"/>
      <c r="Q17" s="189"/>
      <c r="R17" s="189"/>
      <c r="S17" s="189"/>
      <c r="T17" s="189"/>
      <c r="U17" s="189"/>
      <c r="V17" s="189"/>
      <c r="W17" s="127"/>
      <c r="X17" s="116"/>
    </row>
    <row r="18" spans="1:25" s="120" customFormat="1" ht="30" customHeight="1" x14ac:dyDescent="0.2">
      <c r="B18" s="129"/>
      <c r="C18" s="152" t="s">
        <v>399</v>
      </c>
      <c r="D18" s="152"/>
      <c r="E18" s="152"/>
      <c r="F18" s="152"/>
      <c r="G18" s="152"/>
      <c r="H18" s="152"/>
      <c r="I18" s="152"/>
      <c r="J18" s="152"/>
      <c r="K18" s="152"/>
      <c r="L18" s="152"/>
      <c r="M18" s="152"/>
      <c r="N18" s="152"/>
      <c r="O18" s="152"/>
      <c r="P18" s="152"/>
      <c r="Q18" s="152"/>
      <c r="R18" s="152"/>
      <c r="S18" s="152"/>
      <c r="T18" s="152"/>
      <c r="U18" s="152"/>
      <c r="V18" s="152"/>
      <c r="W18" s="127"/>
      <c r="X18" s="118"/>
    </row>
    <row r="19" spans="1:25" ht="15" customHeight="1" x14ac:dyDescent="0.2">
      <c r="B19" s="130"/>
      <c r="C19" s="80"/>
      <c r="D19" s="80"/>
      <c r="E19" s="80"/>
      <c r="F19" s="80"/>
      <c r="G19" s="80"/>
      <c r="H19" s="80"/>
      <c r="I19" s="80"/>
      <c r="J19" s="80"/>
      <c r="K19" s="80"/>
      <c r="L19" s="80"/>
      <c r="M19" s="80"/>
      <c r="N19" s="80"/>
      <c r="O19" s="80"/>
      <c r="P19" s="80"/>
      <c r="Q19" s="80"/>
      <c r="R19" s="80"/>
      <c r="S19" s="80"/>
      <c r="T19" s="80"/>
      <c r="U19" s="80"/>
      <c r="V19" s="80"/>
      <c r="W19" s="131"/>
      <c r="X19" s="90"/>
    </row>
    <row r="20" spans="1:25" x14ac:dyDescent="0.2">
      <c r="A20" s="80"/>
      <c r="B20" s="128"/>
      <c r="C20" s="190" t="s">
        <v>398</v>
      </c>
      <c r="D20" s="189"/>
      <c r="E20" s="189"/>
      <c r="F20" s="189"/>
      <c r="G20" s="189"/>
      <c r="H20" s="189"/>
      <c r="I20" s="189"/>
      <c r="J20" s="189"/>
      <c r="K20" s="189"/>
      <c r="L20" s="189"/>
      <c r="M20" s="189"/>
      <c r="N20" s="189"/>
      <c r="O20" s="189"/>
      <c r="P20" s="189"/>
      <c r="Q20" s="189"/>
      <c r="R20" s="189"/>
      <c r="S20" s="189"/>
      <c r="T20" s="189"/>
      <c r="U20" s="189"/>
      <c r="V20" s="189"/>
      <c r="W20" s="127"/>
      <c r="X20" s="116"/>
    </row>
    <row r="21" spans="1:25" s="120" customFormat="1" ht="24" customHeight="1" x14ac:dyDescent="0.2">
      <c r="B21" s="129"/>
      <c r="C21" s="152" t="s">
        <v>400</v>
      </c>
      <c r="D21" s="152"/>
      <c r="E21" s="152"/>
      <c r="F21" s="152"/>
      <c r="G21" s="152"/>
      <c r="H21" s="152"/>
      <c r="I21" s="152"/>
      <c r="J21" s="152"/>
      <c r="K21" s="152"/>
      <c r="L21" s="152"/>
      <c r="M21" s="152"/>
      <c r="N21" s="152"/>
      <c r="O21" s="152"/>
      <c r="P21" s="152"/>
      <c r="Q21" s="152"/>
      <c r="R21" s="152"/>
      <c r="S21" s="152"/>
      <c r="T21" s="152"/>
      <c r="U21" s="152"/>
      <c r="V21" s="152"/>
      <c r="W21" s="127"/>
      <c r="X21" s="118"/>
    </row>
    <row r="22" spans="1:25" ht="21.65" customHeight="1" x14ac:dyDescent="0.2">
      <c r="A22" s="80"/>
      <c r="B22" s="128"/>
      <c r="C22" s="119"/>
      <c r="D22" s="119"/>
      <c r="E22" s="119"/>
      <c r="F22" s="119"/>
      <c r="G22" s="119"/>
      <c r="H22" s="119"/>
      <c r="I22" s="119"/>
      <c r="J22" s="119"/>
      <c r="K22" s="119"/>
      <c r="L22" s="119"/>
      <c r="M22" s="119"/>
      <c r="N22" s="119"/>
      <c r="O22" s="119"/>
      <c r="P22" s="119"/>
      <c r="Q22" s="119"/>
      <c r="R22" s="119"/>
      <c r="S22" s="119"/>
      <c r="T22" s="119"/>
      <c r="U22" s="119"/>
      <c r="V22" s="119"/>
      <c r="W22" s="132"/>
      <c r="X22" s="116"/>
    </row>
    <row r="23" spans="1:25" s="120" customFormat="1" ht="30" customHeight="1" x14ac:dyDescent="0.2">
      <c r="A23" s="121"/>
      <c r="B23" s="133"/>
      <c r="C23" s="118"/>
      <c r="D23" s="118"/>
      <c r="E23" s="118"/>
      <c r="F23" s="118"/>
      <c r="G23" s="118"/>
      <c r="H23" s="118"/>
      <c r="I23" s="118"/>
      <c r="J23" s="118"/>
      <c r="K23" s="118"/>
      <c r="L23" s="118"/>
      <c r="M23" s="118"/>
      <c r="N23" s="118"/>
      <c r="O23" s="118"/>
      <c r="P23" s="118"/>
      <c r="Q23" s="118"/>
      <c r="R23" s="118"/>
      <c r="S23" s="118"/>
      <c r="T23" s="118"/>
      <c r="U23" s="118"/>
      <c r="V23" s="118"/>
      <c r="W23" s="134"/>
      <c r="X23" s="118"/>
      <c r="Y23" s="122"/>
    </row>
    <row r="24" spans="1:25" ht="108.5" customHeight="1" x14ac:dyDescent="0.2">
      <c r="A24" s="81"/>
      <c r="B24" s="135"/>
      <c r="C24" s="136"/>
      <c r="D24" s="136"/>
      <c r="E24" s="136"/>
      <c r="F24" s="136"/>
      <c r="G24" s="136"/>
      <c r="H24" s="136"/>
      <c r="I24" s="136"/>
      <c r="J24" s="136"/>
      <c r="K24" s="136"/>
      <c r="L24" s="136"/>
      <c r="M24" s="136"/>
      <c r="N24" s="136"/>
      <c r="O24" s="136"/>
      <c r="P24" s="136"/>
      <c r="Q24" s="136"/>
      <c r="R24" s="136"/>
      <c r="S24" s="136"/>
      <c r="T24" s="136"/>
      <c r="U24" s="136"/>
      <c r="V24" s="136"/>
      <c r="W24" s="137"/>
      <c r="X24" s="90"/>
      <c r="Y24" s="87"/>
    </row>
    <row r="25" spans="1:25" ht="10" customHeight="1" x14ac:dyDescent="0.2">
      <c r="B25" s="90"/>
      <c r="C25" s="90"/>
      <c r="D25" s="90"/>
      <c r="E25" s="90"/>
      <c r="F25" s="90"/>
      <c r="G25" s="90"/>
      <c r="H25" s="90"/>
      <c r="I25" s="90"/>
      <c r="J25" s="90"/>
      <c r="K25" s="90"/>
      <c r="L25" s="90"/>
      <c r="M25" s="90"/>
      <c r="N25" s="90"/>
      <c r="O25" s="90"/>
      <c r="P25" s="90"/>
      <c r="Q25" s="90"/>
      <c r="R25" s="90"/>
      <c r="S25" s="90"/>
      <c r="T25" s="90"/>
      <c r="U25" s="90"/>
      <c r="V25" s="90"/>
      <c r="W25" s="90"/>
      <c r="X25" s="90"/>
    </row>
    <row r="26" spans="1:25" x14ac:dyDescent="0.2">
      <c r="A26" s="149"/>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5" x14ac:dyDescent="0.2">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row>
    <row r="28" spans="1:25" ht="13.5" customHeight="1" x14ac:dyDescent="0.2">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row>
    <row r="29" spans="1:25" x14ac:dyDescent="0.2">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row>
    <row r="30" spans="1:25" x14ac:dyDescent="0.2">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row>
    <row r="31" spans="1:25" x14ac:dyDescent="0.2">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row>
    <row r="32" spans="1:25" x14ac:dyDescent="0.2">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row>
    <row r="33" spans="1:24" x14ac:dyDescent="0.2">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row>
    <row r="34" spans="1:24" x14ac:dyDescent="0.2">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row>
    <row r="35" spans="1:24" x14ac:dyDescent="0.2">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row>
    <row r="36" spans="1:24" x14ac:dyDescent="0.2">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row>
    <row r="37" spans="1:24" x14ac:dyDescent="0.2">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row>
    <row r="38" spans="1:24" x14ac:dyDescent="0.2">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row>
    <row r="39" spans="1:24" x14ac:dyDescent="0.2">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row>
    <row r="40" spans="1:24" x14ac:dyDescent="0.2">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row>
    <row r="41" spans="1:24" x14ac:dyDescent="0.2">
      <c r="A41" s="150"/>
      <c r="B41" s="150"/>
      <c r="C41" s="150"/>
      <c r="D41" s="150"/>
      <c r="E41" s="150"/>
      <c r="F41" s="150"/>
      <c r="G41" s="150"/>
      <c r="H41" s="150"/>
      <c r="I41" s="150"/>
      <c r="J41" s="150"/>
      <c r="K41" s="150"/>
      <c r="L41" s="150"/>
      <c r="M41" s="150"/>
      <c r="N41" s="150"/>
      <c r="O41" s="150"/>
      <c r="P41" s="150"/>
      <c r="Q41" s="150"/>
      <c r="R41" s="150"/>
      <c r="S41" s="150"/>
      <c r="T41" s="150"/>
      <c r="U41" s="150"/>
      <c r="V41" s="150"/>
      <c r="W41" s="150"/>
      <c r="X41" s="150"/>
    </row>
    <row r="42" spans="1:24" x14ac:dyDescent="0.2">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x14ac:dyDescent="0.2">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x14ac:dyDescent="0.2">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x14ac:dyDescent="0.2">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row r="46" spans="1:24" x14ac:dyDescent="0.2">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row>
    <row r="47" spans="1:24" x14ac:dyDescent="0.2">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row>
    <row r="48" spans="1:24" x14ac:dyDescent="0.2">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row>
    <row r="49" spans="1:24" x14ac:dyDescent="0.2">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row>
    <row r="50" spans="1:24" x14ac:dyDescent="0.2">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row>
    <row r="51" spans="1:24" x14ac:dyDescent="0.2">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row>
    <row r="52" spans="1:24" x14ac:dyDescent="0.2">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row>
    <row r="53" spans="1:24" x14ac:dyDescent="0.2">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row>
    <row r="54" spans="1:24" x14ac:dyDescent="0.2">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row>
    <row r="55" spans="1:24" x14ac:dyDescent="0.2">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row>
    <row r="56" spans="1:24" x14ac:dyDescent="0.2">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row>
    <row r="57" spans="1:24" x14ac:dyDescent="0.2">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row>
    <row r="58" spans="1:24" x14ac:dyDescent="0.2">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row>
    <row r="59" spans="1:24" x14ac:dyDescent="0.2">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row>
    <row r="60" spans="1:24" x14ac:dyDescent="0.2">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row>
    <row r="61" spans="1:24" x14ac:dyDescent="0.2">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row>
    <row r="62" spans="1:24" x14ac:dyDescent="0.2">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row>
    <row r="63" spans="1:24" ht="12.75" customHeight="1" x14ac:dyDescent="0.2">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row>
    <row r="64" spans="1:24" hidden="1" x14ac:dyDescent="0.2">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row>
    <row r="65" spans="1:24" hidden="1" x14ac:dyDescent="0.2">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row>
    <row r="66" spans="1:24" hidden="1" x14ac:dyDescent="0.2">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row>
    <row r="67" spans="1:24" hidden="1" x14ac:dyDescent="0.2">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row>
    <row r="68" spans="1:24" hidden="1" x14ac:dyDescent="0.2">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row>
  </sheetData>
  <mergeCells count="11">
    <mergeCell ref="A26:X68"/>
    <mergeCell ref="S3:X3"/>
    <mergeCell ref="A4:X5"/>
    <mergeCell ref="B12:X12"/>
    <mergeCell ref="C14:V14"/>
    <mergeCell ref="C17:V17"/>
    <mergeCell ref="C18:V18"/>
    <mergeCell ref="C20:V20"/>
    <mergeCell ref="C21:V21"/>
    <mergeCell ref="B8:D8"/>
    <mergeCell ref="B9:D9"/>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23"/>
  <sheetViews>
    <sheetView view="pageBreakPreview" zoomScale="85" zoomScaleNormal="85" zoomScaleSheetLayoutView="85" workbookViewId="0">
      <selection activeCell="F18" sqref="F18:N18"/>
    </sheetView>
  </sheetViews>
  <sheetFormatPr defaultColWidth="9" defaultRowHeight="13" x14ac:dyDescent="0.2"/>
  <cols>
    <col min="1" max="1" width="2.36328125" style="82" customWidth="1"/>
    <col min="2" max="2" width="3.36328125" style="86" customWidth="1"/>
    <col min="3" max="3" width="24.453125" style="82" customWidth="1"/>
    <col min="4" max="4" width="43.7265625" style="82" customWidth="1"/>
    <col min="5" max="5" width="25.90625" style="82" customWidth="1"/>
    <col min="6" max="6" width="9.26953125" style="82" customWidth="1"/>
    <col min="7" max="16384" width="9" style="82"/>
  </cols>
  <sheetData>
    <row r="2" spans="1:14" s="102" customFormat="1" ht="16.5" x14ac:dyDescent="0.2">
      <c r="A2" s="100" t="s">
        <v>360</v>
      </c>
      <c r="B2" s="101"/>
    </row>
    <row r="3" spans="1:14" s="102" customFormat="1" x14ac:dyDescent="0.2">
      <c r="B3" s="103"/>
    </row>
    <row r="4" spans="1:14" s="102" customFormat="1" ht="14" x14ac:dyDescent="0.2">
      <c r="A4" s="109" t="s">
        <v>382</v>
      </c>
      <c r="B4" s="105"/>
      <c r="C4" s="102" t="s">
        <v>353</v>
      </c>
    </row>
    <row r="5" spans="1:14" ht="9.75" customHeight="1" x14ac:dyDescent="0.2"/>
    <row r="6" spans="1:14" x14ac:dyDescent="0.2">
      <c r="B6" s="85"/>
      <c r="C6" s="85" t="s">
        <v>354</v>
      </c>
      <c r="D6" s="85" t="s">
        <v>355</v>
      </c>
      <c r="E6" s="84" t="s">
        <v>311</v>
      </c>
    </row>
    <row r="7" spans="1:14" ht="49.9" customHeight="1" x14ac:dyDescent="0.2">
      <c r="B7" s="85" t="s">
        <v>352</v>
      </c>
      <c r="C7" s="200" t="s">
        <v>356</v>
      </c>
      <c r="D7" s="84" t="s">
        <v>235</v>
      </c>
      <c r="E7" s="84" t="s">
        <v>358</v>
      </c>
    </row>
    <row r="8" spans="1:14" ht="49.9" customHeight="1" x14ac:dyDescent="0.2">
      <c r="B8" s="85" t="s">
        <v>361</v>
      </c>
      <c r="C8" s="201"/>
      <c r="D8" s="139" t="s">
        <v>378</v>
      </c>
      <c r="E8" s="84" t="s">
        <v>358</v>
      </c>
      <c r="F8" s="198"/>
      <c r="G8" s="199"/>
      <c r="H8" s="199"/>
      <c r="I8" s="199"/>
      <c r="J8" s="199"/>
      <c r="K8" s="199"/>
      <c r="L8" s="199"/>
      <c r="M8" s="199"/>
      <c r="N8" s="199"/>
    </row>
    <row r="9" spans="1:14" ht="49.9" customHeight="1" x14ac:dyDescent="0.2">
      <c r="B9" s="85" t="s">
        <v>362</v>
      </c>
      <c r="C9" s="202"/>
      <c r="D9" s="139" t="s">
        <v>403</v>
      </c>
      <c r="E9" s="84" t="s">
        <v>358</v>
      </c>
      <c r="F9" s="88"/>
      <c r="G9" s="89"/>
      <c r="H9" s="89"/>
      <c r="I9" s="89"/>
      <c r="J9" s="89"/>
      <c r="K9" s="89"/>
      <c r="L9" s="89"/>
      <c r="M9" s="89"/>
      <c r="N9" s="89"/>
    </row>
    <row r="10" spans="1:14" ht="49.9" customHeight="1" x14ac:dyDescent="0.2">
      <c r="B10" s="85" t="s">
        <v>363</v>
      </c>
      <c r="C10" s="193" t="s">
        <v>357</v>
      </c>
      <c r="D10" s="139" t="s">
        <v>379</v>
      </c>
      <c r="E10" s="84" t="s">
        <v>367</v>
      </c>
      <c r="F10" s="198"/>
      <c r="G10" s="199"/>
      <c r="H10" s="199"/>
      <c r="I10" s="199"/>
      <c r="J10" s="199"/>
      <c r="K10" s="199"/>
      <c r="L10" s="199"/>
      <c r="M10" s="199"/>
      <c r="N10" s="199"/>
    </row>
    <row r="11" spans="1:14" ht="49.9" customHeight="1" x14ac:dyDescent="0.2">
      <c r="B11" s="85" t="s">
        <v>364</v>
      </c>
      <c r="C11" s="193"/>
      <c r="D11" s="139" t="s">
        <v>365</v>
      </c>
      <c r="E11" s="84" t="s">
        <v>367</v>
      </c>
      <c r="F11" s="88"/>
      <c r="G11" s="89"/>
      <c r="H11" s="89"/>
      <c r="I11" s="89"/>
      <c r="J11" s="89"/>
      <c r="K11" s="89"/>
      <c r="L11" s="89"/>
      <c r="M11" s="89"/>
      <c r="N11" s="89"/>
    </row>
    <row r="12" spans="1:14" ht="49.9" customHeight="1" x14ac:dyDescent="0.2">
      <c r="B12" s="85" t="s">
        <v>402</v>
      </c>
      <c r="C12" s="194"/>
      <c r="D12" s="139" t="s">
        <v>408</v>
      </c>
      <c r="E12" s="139" t="s">
        <v>377</v>
      </c>
      <c r="F12" s="198"/>
      <c r="G12" s="199"/>
      <c r="H12" s="199"/>
      <c r="I12" s="199"/>
      <c r="J12" s="199"/>
      <c r="K12" s="199"/>
      <c r="L12" s="199"/>
      <c r="M12" s="199"/>
      <c r="N12" s="199"/>
    </row>
    <row r="13" spans="1:14" x14ac:dyDescent="0.2">
      <c r="C13" s="82" t="s">
        <v>406</v>
      </c>
    </row>
    <row r="15" spans="1:14" s="102" customFormat="1" ht="14" x14ac:dyDescent="0.2">
      <c r="A15" s="109" t="s">
        <v>383</v>
      </c>
      <c r="B15" s="105"/>
      <c r="C15" s="102" t="s">
        <v>359</v>
      </c>
    </row>
    <row r="16" spans="1:14" x14ac:dyDescent="0.2">
      <c r="B16" s="85"/>
      <c r="C16" s="85" t="s">
        <v>354</v>
      </c>
      <c r="D16" s="85" t="s">
        <v>355</v>
      </c>
      <c r="E16" s="84" t="s">
        <v>311</v>
      </c>
    </row>
    <row r="17" spans="2:14" ht="49.9" customHeight="1" x14ac:dyDescent="0.2">
      <c r="B17" s="85" t="s">
        <v>352</v>
      </c>
      <c r="C17" s="195" t="s">
        <v>356</v>
      </c>
      <c r="D17" s="84" t="s">
        <v>235</v>
      </c>
      <c r="E17" s="84" t="s">
        <v>358</v>
      </c>
    </row>
    <row r="18" spans="2:14" ht="49.9" customHeight="1" x14ac:dyDescent="0.2">
      <c r="B18" s="85" t="s">
        <v>361</v>
      </c>
      <c r="C18" s="196"/>
      <c r="D18" s="139" t="s">
        <v>378</v>
      </c>
      <c r="E18" s="84" t="s">
        <v>366</v>
      </c>
      <c r="F18" s="198"/>
      <c r="G18" s="199"/>
      <c r="H18" s="199"/>
      <c r="I18" s="199"/>
      <c r="J18" s="199"/>
      <c r="K18" s="199"/>
      <c r="L18" s="199"/>
      <c r="M18" s="199"/>
      <c r="N18" s="199"/>
    </row>
    <row r="19" spans="2:14" ht="49.9" customHeight="1" x14ac:dyDescent="0.2">
      <c r="B19" s="85" t="s">
        <v>362</v>
      </c>
      <c r="C19" s="196"/>
      <c r="D19" s="139" t="s">
        <v>403</v>
      </c>
      <c r="E19" s="84" t="s">
        <v>358</v>
      </c>
      <c r="F19" s="89"/>
      <c r="G19" s="89"/>
      <c r="H19" s="89"/>
      <c r="I19" s="89"/>
      <c r="J19" s="89"/>
      <c r="K19" s="89"/>
      <c r="L19" s="89"/>
      <c r="M19" s="89"/>
      <c r="N19" s="89"/>
    </row>
    <row r="20" spans="2:14" ht="49.9" customHeight="1" x14ac:dyDescent="0.2">
      <c r="B20" s="85" t="s">
        <v>363</v>
      </c>
      <c r="C20" s="196"/>
      <c r="D20" s="139" t="s">
        <v>379</v>
      </c>
      <c r="E20" s="84" t="s">
        <v>367</v>
      </c>
      <c r="F20" s="89"/>
      <c r="G20" s="89"/>
      <c r="H20" s="89"/>
      <c r="I20" s="89"/>
      <c r="J20" s="89"/>
      <c r="K20" s="89"/>
      <c r="L20" s="89"/>
      <c r="M20" s="89"/>
      <c r="N20" s="89"/>
    </row>
    <row r="21" spans="2:14" ht="49.9" customHeight="1" x14ac:dyDescent="0.2">
      <c r="B21" s="85" t="s">
        <v>364</v>
      </c>
      <c r="C21" s="196"/>
      <c r="D21" s="139" t="s">
        <v>365</v>
      </c>
      <c r="E21" s="84" t="s">
        <v>367</v>
      </c>
    </row>
    <row r="22" spans="2:14" ht="49.9" customHeight="1" x14ac:dyDescent="0.2">
      <c r="B22" s="85" t="s">
        <v>404</v>
      </c>
      <c r="C22" s="197"/>
      <c r="D22" s="139" t="s">
        <v>409</v>
      </c>
      <c r="E22" s="139" t="s">
        <v>377</v>
      </c>
    </row>
    <row r="23" spans="2:14" x14ac:dyDescent="0.2">
      <c r="C23" s="82" t="s">
        <v>407</v>
      </c>
    </row>
  </sheetData>
  <mergeCells count="7">
    <mergeCell ref="C10:C12"/>
    <mergeCell ref="C17:C22"/>
    <mergeCell ref="F8:N8"/>
    <mergeCell ref="F10:N10"/>
    <mergeCell ref="F12:N12"/>
    <mergeCell ref="F18:N18"/>
    <mergeCell ref="C7:C9"/>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6"/>
  <sheetViews>
    <sheetView view="pageBreakPreview" zoomScale="70" zoomScaleNormal="85" zoomScaleSheetLayoutView="70" workbookViewId="0">
      <selection activeCell="A3" sqref="A3"/>
    </sheetView>
  </sheetViews>
  <sheetFormatPr defaultRowHeight="13" x14ac:dyDescent="0.2"/>
  <cols>
    <col min="1" max="1" width="20.90625" style="80" customWidth="1"/>
    <col min="2" max="3" width="35.7265625" style="80" customWidth="1"/>
    <col min="4" max="4" width="28.6328125" style="80" bestFit="1" customWidth="1"/>
    <col min="5" max="5" width="12.7265625" customWidth="1"/>
  </cols>
  <sheetData>
    <row r="2" spans="1:5" s="102" customFormat="1" ht="16.5" x14ac:dyDescent="0.2">
      <c r="A2" s="100" t="s">
        <v>317</v>
      </c>
      <c r="B2" s="100"/>
      <c r="C2" s="106"/>
      <c r="D2" s="106"/>
    </row>
    <row r="3" spans="1:5" s="102" customFormat="1" ht="16.5" x14ac:dyDescent="0.2">
      <c r="A3" s="107" t="s">
        <v>418</v>
      </c>
      <c r="B3" s="107"/>
      <c r="C3" s="106"/>
      <c r="D3" s="106"/>
    </row>
    <row r="4" spans="1:5" ht="6" customHeight="1" x14ac:dyDescent="0.2">
      <c r="A4" s="13"/>
      <c r="B4" s="13"/>
    </row>
    <row r="5" spans="1:5" ht="17.25" customHeight="1" x14ac:dyDescent="0.2">
      <c r="A5" s="78" t="s">
        <v>301</v>
      </c>
      <c r="B5" s="78" t="s">
        <v>372</v>
      </c>
      <c r="C5" s="78" t="s">
        <v>373</v>
      </c>
      <c r="D5" s="78" t="s">
        <v>311</v>
      </c>
      <c r="E5" s="78" t="s">
        <v>318</v>
      </c>
    </row>
    <row r="6" spans="1:5" ht="35.15" customHeight="1" x14ac:dyDescent="0.2">
      <c r="A6" s="79" t="s">
        <v>296</v>
      </c>
      <c r="B6" s="79" t="s">
        <v>369</v>
      </c>
      <c r="C6" s="79" t="s">
        <v>297</v>
      </c>
      <c r="D6" s="79"/>
      <c r="E6" s="1" t="s">
        <v>323</v>
      </c>
    </row>
    <row r="7" spans="1:5" ht="35.15" customHeight="1" x14ac:dyDescent="0.2">
      <c r="A7" s="79" t="s">
        <v>298</v>
      </c>
      <c r="B7" s="79" t="s">
        <v>370</v>
      </c>
      <c r="C7" s="79" t="s">
        <v>299</v>
      </c>
      <c r="D7" s="79"/>
      <c r="E7" s="1" t="s">
        <v>324</v>
      </c>
    </row>
    <row r="8" spans="1:5" ht="35.15" customHeight="1" x14ac:dyDescent="0.2">
      <c r="A8" s="79" t="s">
        <v>300</v>
      </c>
      <c r="B8" s="79" t="s">
        <v>371</v>
      </c>
      <c r="C8" s="79" t="s">
        <v>387</v>
      </c>
      <c r="D8" s="79"/>
      <c r="E8" s="1" t="s">
        <v>325</v>
      </c>
    </row>
    <row r="9" spans="1:5" ht="35.15" customHeight="1" x14ac:dyDescent="0.2">
      <c r="A9" s="79" t="s">
        <v>310</v>
      </c>
      <c r="B9" s="79" t="s">
        <v>368</v>
      </c>
      <c r="C9" s="79" t="s">
        <v>313</v>
      </c>
      <c r="D9" s="79" t="s">
        <v>309</v>
      </c>
      <c r="E9" s="1" t="s">
        <v>326</v>
      </c>
    </row>
    <row r="10" spans="1:5" ht="35.15" customHeight="1" x14ac:dyDescent="0.2">
      <c r="A10" s="79" t="s">
        <v>312</v>
      </c>
      <c r="B10" s="79" t="s">
        <v>368</v>
      </c>
      <c r="C10" s="79" t="s">
        <v>314</v>
      </c>
      <c r="D10" s="79" t="s">
        <v>391</v>
      </c>
      <c r="E10" s="1" t="s">
        <v>327</v>
      </c>
    </row>
    <row r="11" spans="1:5" ht="35.15" customHeight="1" x14ac:dyDescent="0.2">
      <c r="A11" s="79" t="s">
        <v>302</v>
      </c>
      <c r="B11" s="79" t="s">
        <v>368</v>
      </c>
      <c r="C11" s="79" t="s">
        <v>322</v>
      </c>
      <c r="D11" s="79"/>
      <c r="E11" s="1" t="s">
        <v>328</v>
      </c>
    </row>
    <row r="12" spans="1:5" ht="35.15" customHeight="1" x14ac:dyDescent="0.2">
      <c r="A12" s="79" t="s">
        <v>303</v>
      </c>
      <c r="B12" s="79" t="s">
        <v>368</v>
      </c>
      <c r="C12" s="79" t="s">
        <v>319</v>
      </c>
      <c r="D12" s="79"/>
      <c r="E12" s="1" t="s">
        <v>329</v>
      </c>
    </row>
    <row r="13" spans="1:5" ht="35.15" customHeight="1" x14ac:dyDescent="0.2">
      <c r="A13" s="79" t="s">
        <v>308</v>
      </c>
      <c r="B13" s="79" t="s">
        <v>368</v>
      </c>
      <c r="C13" s="79" t="s">
        <v>320</v>
      </c>
      <c r="D13" s="79" t="s">
        <v>388</v>
      </c>
      <c r="E13" s="1" t="s">
        <v>330</v>
      </c>
    </row>
    <row r="14" spans="1:5" ht="35.15" customHeight="1" x14ac:dyDescent="0.2">
      <c r="A14" s="79" t="s">
        <v>304</v>
      </c>
      <c r="B14" s="79" t="s">
        <v>390</v>
      </c>
      <c r="C14" s="79" t="s">
        <v>389</v>
      </c>
      <c r="D14" s="79" t="s">
        <v>306</v>
      </c>
      <c r="E14" s="1" t="s">
        <v>331</v>
      </c>
    </row>
    <row r="15" spans="1:5" ht="35.15" customHeight="1" x14ac:dyDescent="0.2">
      <c r="A15" s="79" t="s">
        <v>305</v>
      </c>
      <c r="B15" s="79" t="s">
        <v>368</v>
      </c>
      <c r="C15" s="79" t="s">
        <v>315</v>
      </c>
      <c r="D15" s="79" t="s">
        <v>306</v>
      </c>
      <c r="E15" s="1" t="s">
        <v>332</v>
      </c>
    </row>
    <row r="16" spans="1:5" ht="35.15" customHeight="1" x14ac:dyDescent="0.2">
      <c r="A16" s="79" t="s">
        <v>307</v>
      </c>
      <c r="B16" s="79" t="s">
        <v>368</v>
      </c>
      <c r="C16" s="79" t="s">
        <v>321</v>
      </c>
      <c r="D16" s="79" t="s">
        <v>306</v>
      </c>
      <c r="E16" s="1" t="s">
        <v>333</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4"/>
  <sheetViews>
    <sheetView view="pageBreakPreview" zoomScale="70" zoomScaleNormal="85" zoomScaleSheetLayoutView="70" workbookViewId="0"/>
  </sheetViews>
  <sheetFormatPr defaultColWidth="9" defaultRowHeight="14" x14ac:dyDescent="0.2"/>
  <cols>
    <col min="1" max="1" width="79.36328125" style="83" bestFit="1" customWidth="1"/>
    <col min="2" max="16384" width="9" style="83"/>
  </cols>
  <sheetData>
    <row r="1" spans="1:1" s="104" customFormat="1" ht="16.5" x14ac:dyDescent="0.2">
      <c r="A1" s="100" t="s">
        <v>351</v>
      </c>
    </row>
    <row r="3" spans="1:1" ht="25.15" customHeight="1" x14ac:dyDescent="0.2">
      <c r="A3" s="83" t="s">
        <v>334</v>
      </c>
    </row>
    <row r="4" spans="1:1" ht="25.15" customHeight="1" x14ac:dyDescent="0.2">
      <c r="A4" s="83" t="s">
        <v>335</v>
      </c>
    </row>
    <row r="5" spans="1:1" ht="25.15" customHeight="1" x14ac:dyDescent="0.2">
      <c r="A5" s="83" t="s">
        <v>336</v>
      </c>
    </row>
    <row r="6" spans="1:1" ht="25.15" customHeight="1" x14ac:dyDescent="0.2">
      <c r="A6" s="83" t="s">
        <v>337</v>
      </c>
    </row>
    <row r="7" spans="1:1" ht="25.15" customHeight="1" x14ac:dyDescent="0.2">
      <c r="A7" s="83" t="s">
        <v>392</v>
      </c>
    </row>
    <row r="8" spans="1:1" ht="25.15" customHeight="1" x14ac:dyDescent="0.2">
      <c r="A8" s="83" t="s">
        <v>338</v>
      </c>
    </row>
    <row r="9" spans="1:1" ht="25.15" customHeight="1" x14ac:dyDescent="0.2">
      <c r="A9" s="83" t="s">
        <v>393</v>
      </c>
    </row>
    <row r="10" spans="1:1" ht="25.15" customHeight="1" x14ac:dyDescent="0.2">
      <c r="A10" s="83" t="s">
        <v>339</v>
      </c>
    </row>
    <row r="11" spans="1:1" ht="25.15" customHeight="1" x14ac:dyDescent="0.2">
      <c r="A11" s="83" t="s">
        <v>340</v>
      </c>
    </row>
    <row r="12" spans="1:1" ht="25.15" customHeight="1" x14ac:dyDescent="0.2">
      <c r="A12" s="83" t="s">
        <v>341</v>
      </c>
    </row>
    <row r="13" spans="1:1" ht="25.15" customHeight="1" x14ac:dyDescent="0.2">
      <c r="A13" s="83" t="s">
        <v>342</v>
      </c>
    </row>
    <row r="14" spans="1:1" ht="25.15" customHeight="1" x14ac:dyDescent="0.2">
      <c r="A14" s="83" t="s">
        <v>343</v>
      </c>
    </row>
    <row r="15" spans="1:1" ht="25.15" customHeight="1" x14ac:dyDescent="0.2">
      <c r="A15" s="83" t="s">
        <v>344</v>
      </c>
    </row>
    <row r="16" spans="1:1" ht="25.15" customHeight="1" x14ac:dyDescent="0.2">
      <c r="A16" s="83" t="s">
        <v>345</v>
      </c>
    </row>
    <row r="17" spans="1:1" ht="25.15" customHeight="1" x14ac:dyDescent="0.2">
      <c r="A17" s="83" t="s">
        <v>346</v>
      </c>
    </row>
    <row r="18" spans="1:1" ht="25.15" customHeight="1" x14ac:dyDescent="0.2">
      <c r="A18" s="83" t="s">
        <v>347</v>
      </c>
    </row>
    <row r="19" spans="1:1" ht="25.15" customHeight="1" x14ac:dyDescent="0.2">
      <c r="A19" s="83" t="s">
        <v>348</v>
      </c>
    </row>
    <row r="20" spans="1:1" ht="25.15" customHeight="1" x14ac:dyDescent="0.2">
      <c r="A20" s="83" t="s">
        <v>349</v>
      </c>
    </row>
    <row r="21" spans="1:1" ht="25.15" customHeight="1" x14ac:dyDescent="0.2">
      <c r="A21" s="83" t="s">
        <v>350</v>
      </c>
    </row>
    <row r="23" spans="1:1" x14ac:dyDescent="0.2">
      <c r="A23" s="83" t="s">
        <v>419</v>
      </c>
    </row>
    <row r="24" spans="1:1" x14ac:dyDescent="0.2">
      <c r="A24" s="83" t="s">
        <v>420</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9"/>
  <sheetViews>
    <sheetView showGridLines="0" view="pageBreakPreview" zoomScale="85" zoomScaleNormal="85" zoomScaleSheetLayoutView="85" workbookViewId="0">
      <pane xSplit="11" ySplit="9" topLeftCell="L10" activePane="bottomRight" state="frozen"/>
      <selection activeCell="C19" sqref="C19:S19"/>
      <selection pane="topRight" activeCell="C19" sqref="C19:S19"/>
      <selection pane="bottomLeft" activeCell="C19" sqref="C19:S19"/>
      <selection pane="bottomRight" activeCell="A36" sqref="A36"/>
    </sheetView>
  </sheetViews>
  <sheetFormatPr defaultRowHeight="13" x14ac:dyDescent="0.2"/>
  <cols>
    <col min="1" max="1" width="1" customWidth="1"/>
    <col min="2" max="5" width="2.08984375" customWidth="1"/>
    <col min="6" max="6" width="7.6328125" customWidth="1"/>
    <col min="7" max="7" width="19.6328125" customWidth="1"/>
    <col min="8" max="8" width="6.6328125" customWidth="1"/>
    <col min="9" max="9" width="12.6328125" customWidth="1"/>
    <col min="10" max="10" width="5.6328125" customWidth="1"/>
    <col min="11" max="11" width="8.6328125" customWidth="1"/>
    <col min="12" max="13" width="12.6328125" customWidth="1"/>
    <col min="14" max="14" width="2" customWidth="1"/>
    <col min="15" max="15" width="2" hidden="1" customWidth="1"/>
    <col min="16" max="19" width="12.6328125" customWidth="1"/>
    <col min="20" max="20" width="3.36328125" customWidth="1"/>
    <col min="31" max="31" width="1.453125" customWidth="1"/>
    <col min="33" max="33" width="11.453125" bestFit="1" customWidth="1"/>
    <col min="35" max="35" width="10.90625" bestFit="1" customWidth="1"/>
  </cols>
  <sheetData>
    <row r="1" spans="2:35" ht="20.25" customHeight="1" x14ac:dyDescent="0.2">
      <c r="B1" s="32" t="s">
        <v>236</v>
      </c>
      <c r="U1" s="13" t="s">
        <v>237</v>
      </c>
    </row>
    <row r="2" spans="2:35" ht="30" customHeight="1" x14ac:dyDescent="0.2">
      <c r="B2" s="13"/>
      <c r="I2" s="159" t="s">
        <v>259</v>
      </c>
      <c r="J2" s="159"/>
      <c r="K2" s="159"/>
      <c r="L2" s="159"/>
      <c r="M2" s="159"/>
      <c r="N2" s="159"/>
      <c r="O2" s="159"/>
      <c r="P2" s="159"/>
      <c r="Q2" s="159"/>
      <c r="W2" s="159" t="s">
        <v>32</v>
      </c>
      <c r="X2" s="185"/>
      <c r="Y2" s="185"/>
      <c r="Z2" s="185"/>
      <c r="AA2" s="185"/>
      <c r="AB2" s="185"/>
    </row>
    <row r="3" spans="2:35" ht="16.149999999999999" customHeight="1" x14ac:dyDescent="0.2">
      <c r="B3" s="13"/>
      <c r="W3" s="69"/>
    </row>
    <row r="4" spans="2:35" ht="33.75" customHeight="1" x14ac:dyDescent="0.2">
      <c r="B4" s="164" t="s">
        <v>260</v>
      </c>
      <c r="C4" s="165"/>
      <c r="D4" s="165"/>
      <c r="E4" s="165"/>
      <c r="F4" s="165"/>
      <c r="G4" s="165"/>
      <c r="H4" s="165"/>
      <c r="I4" s="165"/>
      <c r="J4" s="165"/>
      <c r="K4" s="165"/>
      <c r="L4" s="166"/>
      <c r="M4" s="42"/>
      <c r="P4" s="176" t="s">
        <v>261</v>
      </c>
      <c r="Q4" s="155"/>
      <c r="R4" s="155"/>
      <c r="S4" s="155"/>
      <c r="U4" s="13"/>
    </row>
    <row r="5" spans="2:35" ht="16.149999999999999" customHeight="1" x14ac:dyDescent="0.2">
      <c r="B5" s="13"/>
    </row>
    <row r="6" spans="2:35" ht="16.149999999999999" customHeight="1" x14ac:dyDescent="0.2">
      <c r="I6" s="167"/>
      <c r="J6" s="167"/>
      <c r="K6" s="167"/>
      <c r="L6" s="38" t="s">
        <v>4</v>
      </c>
      <c r="M6" s="43"/>
      <c r="N6" s="43"/>
      <c r="O6" s="43"/>
      <c r="P6" s="30" t="s">
        <v>4</v>
      </c>
      <c r="Q6" s="31" t="s">
        <v>5</v>
      </c>
      <c r="R6" s="30" t="s">
        <v>6</v>
      </c>
      <c r="S6" s="30" t="s">
        <v>7</v>
      </c>
      <c r="U6" s="181" t="s">
        <v>0</v>
      </c>
      <c r="V6" s="182"/>
      <c r="W6" s="167" t="s">
        <v>4</v>
      </c>
      <c r="X6" s="167"/>
      <c r="Y6" s="167" t="str">
        <f>+Q6</f>
        <v>下請負人-1</v>
      </c>
      <c r="Z6" s="167"/>
      <c r="AA6" s="167" t="str">
        <f>+R6</f>
        <v>下請負人-2</v>
      </c>
      <c r="AB6" s="167"/>
      <c r="AC6" s="167"/>
      <c r="AD6" s="167"/>
    </row>
    <row r="7" spans="2:35" ht="16.149999999999999" customHeight="1" x14ac:dyDescent="0.2">
      <c r="B7" s="168" t="s">
        <v>1</v>
      </c>
      <c r="C7" s="207"/>
      <c r="D7" s="207"/>
      <c r="E7" s="207"/>
      <c r="F7" s="208"/>
      <c r="G7" s="171"/>
      <c r="H7" s="15"/>
      <c r="I7" s="167" t="s">
        <v>230</v>
      </c>
      <c r="J7" s="167"/>
      <c r="K7" s="167"/>
      <c r="L7" s="16" t="s">
        <v>29</v>
      </c>
      <c r="M7" s="44"/>
      <c r="N7" s="44"/>
      <c r="O7" s="44"/>
      <c r="P7" s="29"/>
      <c r="Q7" s="17" t="s">
        <v>30</v>
      </c>
      <c r="R7" s="4" t="s">
        <v>31</v>
      </c>
      <c r="S7" s="4"/>
      <c r="U7" s="183"/>
      <c r="V7" s="184"/>
      <c r="W7" s="167">
        <f>+K7</f>
        <v>0</v>
      </c>
      <c r="X7" s="167"/>
      <c r="Y7" s="167">
        <f>+N7</f>
        <v>0</v>
      </c>
      <c r="Z7" s="167"/>
      <c r="AA7" s="167">
        <f>+P7</f>
        <v>0</v>
      </c>
      <c r="AB7" s="167"/>
      <c r="AC7" s="167"/>
      <c r="AD7" s="167"/>
    </row>
    <row r="8" spans="2:35" ht="16.149999999999999" customHeight="1" thickBot="1" x14ac:dyDescent="0.25">
      <c r="U8" s="186"/>
      <c r="V8" s="186"/>
      <c r="W8" s="167" t="s">
        <v>185</v>
      </c>
      <c r="X8" s="167"/>
      <c r="Y8" s="167" t="s">
        <v>185</v>
      </c>
      <c r="Z8" s="167"/>
      <c r="AA8" s="167" t="s">
        <v>185</v>
      </c>
      <c r="AB8" s="167"/>
      <c r="AC8" s="167" t="s">
        <v>185</v>
      </c>
      <c r="AD8" s="167"/>
    </row>
    <row r="9" spans="2:35" ht="16.149999999999999" customHeight="1" x14ac:dyDescent="0.2">
      <c r="B9" s="172" t="s">
        <v>167</v>
      </c>
      <c r="C9" s="173"/>
      <c r="D9" s="173"/>
      <c r="E9" s="173"/>
      <c r="F9" s="173"/>
      <c r="G9" s="174"/>
      <c r="H9" s="175" t="s">
        <v>168</v>
      </c>
      <c r="I9" s="174"/>
      <c r="J9" s="36" t="s">
        <v>2</v>
      </c>
      <c r="K9" s="36" t="s">
        <v>3</v>
      </c>
      <c r="L9" s="37" t="s">
        <v>183</v>
      </c>
      <c r="M9" s="45" t="s">
        <v>263</v>
      </c>
      <c r="N9" s="43"/>
      <c r="O9" s="77"/>
      <c r="P9" s="30" t="str">
        <f>L7</f>
        <v>aa建設㈱</v>
      </c>
      <c r="Q9" s="30" t="str">
        <f>Q7</f>
        <v>ｂｂ建設㈱</v>
      </c>
      <c r="R9" s="30" t="str">
        <f>R7</f>
        <v>ｃｃ建設㈱</v>
      </c>
      <c r="S9" s="30">
        <f>S7</f>
        <v>0</v>
      </c>
      <c r="U9" s="187" t="s">
        <v>130</v>
      </c>
      <c r="V9" s="187"/>
      <c r="W9" s="9" t="s">
        <v>33</v>
      </c>
      <c r="X9" s="10" t="s">
        <v>184</v>
      </c>
      <c r="Y9" s="9" t="s">
        <v>33</v>
      </c>
      <c r="Z9" s="10" t="s">
        <v>184</v>
      </c>
      <c r="AA9" s="9" t="s">
        <v>33</v>
      </c>
      <c r="AB9" s="10" t="s">
        <v>184</v>
      </c>
      <c r="AC9" s="9" t="s">
        <v>33</v>
      </c>
      <c r="AD9" s="10" t="s">
        <v>184</v>
      </c>
    </row>
    <row r="10" spans="2:35" ht="16.149999999999999" customHeight="1" x14ac:dyDescent="0.2">
      <c r="B10" s="18" t="s">
        <v>25</v>
      </c>
      <c r="C10" s="2"/>
      <c r="D10" s="2"/>
      <c r="E10" s="2"/>
      <c r="F10" s="2"/>
      <c r="G10" s="14"/>
      <c r="H10" s="168"/>
      <c r="I10" s="169"/>
      <c r="J10" s="3"/>
      <c r="K10" s="1"/>
      <c r="L10" s="5"/>
      <c r="M10" s="24"/>
      <c r="N10" s="26"/>
      <c r="O10" s="26"/>
      <c r="P10" s="5"/>
      <c r="Q10" s="5"/>
      <c r="R10" s="5"/>
      <c r="S10" s="5"/>
      <c r="U10" s="203" t="s">
        <v>186</v>
      </c>
      <c r="V10" s="204"/>
      <c r="W10" s="11"/>
      <c r="X10" s="12"/>
      <c r="Y10" s="11">
        <v>17000</v>
      </c>
      <c r="Z10" s="12">
        <v>18000</v>
      </c>
      <c r="AA10" s="11">
        <v>16500</v>
      </c>
      <c r="AB10" s="12">
        <v>16500</v>
      </c>
      <c r="AC10" s="11"/>
      <c r="AD10" s="12"/>
    </row>
    <row r="11" spans="2:35" ht="16.149999999999999" customHeight="1" x14ac:dyDescent="0.2">
      <c r="B11" s="18"/>
      <c r="C11" s="2" t="s">
        <v>264</v>
      </c>
      <c r="D11" s="2"/>
      <c r="E11" s="2"/>
      <c r="F11" s="8"/>
      <c r="G11" s="14"/>
      <c r="H11" s="168"/>
      <c r="I11" s="169"/>
      <c r="J11" s="3" t="s">
        <v>182</v>
      </c>
      <c r="K11" s="1">
        <v>1</v>
      </c>
      <c r="L11" s="5">
        <v>46532000</v>
      </c>
      <c r="M11" s="24"/>
      <c r="N11" s="26"/>
      <c r="O11" s="26">
        <v>1</v>
      </c>
      <c r="P11" s="5">
        <f>+P12+P15+P24</f>
        <v>33400000</v>
      </c>
      <c r="Q11" s="5">
        <f>+Q12+Q15+Q24</f>
        <v>2600000</v>
      </c>
      <c r="R11" s="5">
        <f>+R12+R15+R24</f>
        <v>10532000</v>
      </c>
      <c r="S11" s="5"/>
      <c r="U11" s="203" t="s">
        <v>187</v>
      </c>
      <c r="V11" s="204"/>
      <c r="W11" s="11">
        <v>14000</v>
      </c>
      <c r="X11" s="12">
        <v>14000</v>
      </c>
      <c r="Y11" s="11">
        <v>14500</v>
      </c>
      <c r="Z11" s="12">
        <v>14500</v>
      </c>
      <c r="AA11" s="11">
        <v>14000</v>
      </c>
      <c r="AB11" s="12">
        <v>14000</v>
      </c>
      <c r="AC11" s="11"/>
      <c r="AD11" s="12"/>
      <c r="AG11" s="75"/>
      <c r="AI11" s="74" t="str">
        <f t="shared" ref="AI11:AI57" si="0">+IF(AH11="NG",L11-AG11,"")</f>
        <v/>
      </c>
    </row>
    <row r="12" spans="2:35" ht="16.149999999999999" customHeight="1" x14ac:dyDescent="0.2">
      <c r="B12" s="18"/>
      <c r="C12" s="2"/>
      <c r="D12" s="2" t="s">
        <v>265</v>
      </c>
      <c r="E12" s="2"/>
      <c r="F12" s="8"/>
      <c r="G12" s="14"/>
      <c r="H12" s="168"/>
      <c r="I12" s="169"/>
      <c r="J12" s="3" t="s">
        <v>182</v>
      </c>
      <c r="K12" s="1">
        <v>1</v>
      </c>
      <c r="L12" s="5">
        <v>156000</v>
      </c>
      <c r="M12" s="24"/>
      <c r="N12" s="26"/>
      <c r="O12" s="26">
        <v>2</v>
      </c>
      <c r="P12" s="5">
        <f t="shared" ref="P12:R13" si="1">+P13</f>
        <v>0</v>
      </c>
      <c r="Q12" s="5">
        <f t="shared" si="1"/>
        <v>156000</v>
      </c>
      <c r="R12" s="5">
        <f t="shared" si="1"/>
        <v>0</v>
      </c>
      <c r="S12" s="5"/>
      <c r="U12" s="203" t="s">
        <v>188</v>
      </c>
      <c r="V12" s="204"/>
      <c r="W12" s="11"/>
      <c r="X12" s="12"/>
      <c r="Y12" s="11"/>
      <c r="Z12" s="12"/>
      <c r="AA12" s="11"/>
      <c r="AB12" s="12"/>
      <c r="AC12" s="11"/>
      <c r="AD12" s="12"/>
      <c r="AG12" s="75"/>
      <c r="AI12" s="74" t="str">
        <f t="shared" si="0"/>
        <v/>
      </c>
    </row>
    <row r="13" spans="2:35" ht="16.149999999999999" customHeight="1" x14ac:dyDescent="0.2">
      <c r="B13" s="18"/>
      <c r="C13" s="2"/>
      <c r="D13" s="2"/>
      <c r="E13" s="2" t="s">
        <v>26</v>
      </c>
      <c r="F13" s="8"/>
      <c r="G13" s="14"/>
      <c r="H13" s="168"/>
      <c r="I13" s="169"/>
      <c r="J13" s="3" t="s">
        <v>182</v>
      </c>
      <c r="K13" s="1">
        <v>1</v>
      </c>
      <c r="L13" s="5">
        <v>156000</v>
      </c>
      <c r="M13" s="24"/>
      <c r="N13" s="26"/>
      <c r="O13" s="26">
        <v>3</v>
      </c>
      <c r="P13" s="5">
        <f t="shared" si="1"/>
        <v>0</v>
      </c>
      <c r="Q13" s="5">
        <f t="shared" si="1"/>
        <v>156000</v>
      </c>
      <c r="R13" s="5">
        <f t="shared" si="1"/>
        <v>0</v>
      </c>
      <c r="S13" s="5"/>
      <c r="U13" s="203" t="s">
        <v>189</v>
      </c>
      <c r="V13" s="204"/>
      <c r="W13" s="11"/>
      <c r="X13" s="12"/>
      <c r="Y13" s="11"/>
      <c r="Z13" s="12"/>
      <c r="AA13" s="11"/>
      <c r="AB13" s="12"/>
      <c r="AC13" s="11"/>
      <c r="AD13" s="12"/>
      <c r="AG13" s="75"/>
      <c r="AI13" s="74" t="str">
        <f t="shared" si="0"/>
        <v/>
      </c>
    </row>
    <row r="14" spans="2:35" ht="16.149999999999999" customHeight="1" x14ac:dyDescent="0.2">
      <c r="B14" s="18"/>
      <c r="C14" s="2"/>
      <c r="D14" s="2"/>
      <c r="E14" s="2"/>
      <c r="F14" s="8" t="s">
        <v>169</v>
      </c>
      <c r="G14" s="14"/>
      <c r="H14" s="168"/>
      <c r="I14" s="169"/>
      <c r="J14" s="3" t="s">
        <v>295</v>
      </c>
      <c r="K14" s="1">
        <v>500</v>
      </c>
      <c r="L14" s="5">
        <v>156000</v>
      </c>
      <c r="M14" s="24"/>
      <c r="N14" s="26"/>
      <c r="O14" s="76">
        <v>4</v>
      </c>
      <c r="P14" s="5">
        <v>0</v>
      </c>
      <c r="Q14" s="5">
        <v>156000</v>
      </c>
      <c r="R14" s="5">
        <v>0</v>
      </c>
      <c r="S14" s="5"/>
      <c r="U14" s="203" t="s">
        <v>190</v>
      </c>
      <c r="V14" s="204"/>
      <c r="W14" s="11"/>
      <c r="X14" s="12"/>
      <c r="Y14" s="11"/>
      <c r="Z14" s="12"/>
      <c r="AA14" s="11"/>
      <c r="AB14" s="12"/>
      <c r="AC14" s="11"/>
      <c r="AD14" s="12"/>
      <c r="AG14" s="75"/>
      <c r="AI14" s="74" t="str">
        <f t="shared" si="0"/>
        <v/>
      </c>
    </row>
    <row r="15" spans="2:35" ht="16.149999999999999" customHeight="1" x14ac:dyDescent="0.2">
      <c r="B15" s="18"/>
      <c r="C15" s="2"/>
      <c r="D15" s="2" t="s">
        <v>266</v>
      </c>
      <c r="E15" s="2"/>
      <c r="F15" s="8"/>
      <c r="G15" s="14"/>
      <c r="H15" s="168"/>
      <c r="I15" s="169"/>
      <c r="J15" s="3" t="s">
        <v>182</v>
      </c>
      <c r="K15" s="1">
        <v>1</v>
      </c>
      <c r="L15" s="5">
        <v>43727000</v>
      </c>
      <c r="M15" s="24"/>
      <c r="N15" s="26"/>
      <c r="O15" s="26">
        <v>2</v>
      </c>
      <c r="P15" s="5">
        <f>+P16+P17+P19</f>
        <v>32900000</v>
      </c>
      <c r="Q15" s="5">
        <f>+Q16+Q17+Q19</f>
        <v>445000</v>
      </c>
      <c r="R15" s="5">
        <f>+R16+R17+R19</f>
        <v>10382000</v>
      </c>
      <c r="S15" s="5"/>
      <c r="U15" s="203" t="s">
        <v>191</v>
      </c>
      <c r="V15" s="204"/>
      <c r="W15" s="11"/>
      <c r="X15" s="12"/>
      <c r="Y15" s="11"/>
      <c r="Z15" s="12"/>
      <c r="AA15" s="11"/>
      <c r="AB15" s="12"/>
      <c r="AC15" s="11"/>
      <c r="AD15" s="12"/>
      <c r="AG15" s="75"/>
      <c r="AI15" s="74" t="str">
        <f t="shared" si="0"/>
        <v/>
      </c>
    </row>
    <row r="16" spans="2:35" ht="16.149999999999999" customHeight="1" x14ac:dyDescent="0.2">
      <c r="B16" s="18"/>
      <c r="C16" s="2"/>
      <c r="D16" s="2"/>
      <c r="E16" s="2" t="s">
        <v>267</v>
      </c>
      <c r="F16" s="2"/>
      <c r="G16" s="14"/>
      <c r="H16" s="168"/>
      <c r="I16" s="169"/>
      <c r="J16" s="3" t="s">
        <v>182</v>
      </c>
      <c r="K16" s="1">
        <v>1</v>
      </c>
      <c r="L16" s="5">
        <v>445000</v>
      </c>
      <c r="M16" s="24"/>
      <c r="N16" s="26"/>
      <c r="O16" s="76">
        <v>3</v>
      </c>
      <c r="P16" s="5">
        <v>0</v>
      </c>
      <c r="Q16" s="5">
        <v>445000</v>
      </c>
      <c r="R16" s="5">
        <v>0</v>
      </c>
      <c r="S16" s="5"/>
      <c r="U16" s="203" t="s">
        <v>192</v>
      </c>
      <c r="V16" s="204"/>
      <c r="W16" s="11"/>
      <c r="X16" s="12"/>
      <c r="Y16" s="11"/>
      <c r="Z16" s="12"/>
      <c r="AA16" s="11"/>
      <c r="AB16" s="12"/>
      <c r="AC16" s="11"/>
      <c r="AD16" s="12"/>
      <c r="AG16" s="75"/>
      <c r="AI16" s="74" t="str">
        <f t="shared" si="0"/>
        <v/>
      </c>
    </row>
    <row r="17" spans="2:35" ht="16.149999999999999" customHeight="1" x14ac:dyDescent="0.2">
      <c r="B17" s="18"/>
      <c r="C17" s="2"/>
      <c r="D17" s="2"/>
      <c r="E17" s="2" t="s">
        <v>268</v>
      </c>
      <c r="F17" s="8"/>
      <c r="G17" s="14"/>
      <c r="H17" s="168"/>
      <c r="I17" s="169"/>
      <c r="J17" s="3" t="s">
        <v>182</v>
      </c>
      <c r="K17" s="1">
        <v>1</v>
      </c>
      <c r="L17" s="5">
        <v>14730000</v>
      </c>
      <c r="M17" s="24"/>
      <c r="N17" s="26"/>
      <c r="O17" s="26">
        <v>3</v>
      </c>
      <c r="P17" s="5">
        <f>+P18</f>
        <v>12300000</v>
      </c>
      <c r="Q17" s="5">
        <f>+Q18</f>
        <v>0</v>
      </c>
      <c r="R17" s="5">
        <f>+R18</f>
        <v>2430000</v>
      </c>
      <c r="S17" s="5"/>
      <c r="U17" s="203" t="s">
        <v>193</v>
      </c>
      <c r="V17" s="204"/>
      <c r="W17" s="11">
        <v>18500</v>
      </c>
      <c r="X17" s="12">
        <v>18500</v>
      </c>
      <c r="Y17" s="11"/>
      <c r="Z17" s="12"/>
      <c r="AA17" s="11"/>
      <c r="AB17" s="12"/>
      <c r="AC17" s="11"/>
      <c r="AD17" s="12"/>
      <c r="AG17" s="75"/>
      <c r="AI17" s="74" t="str">
        <f t="shared" si="0"/>
        <v/>
      </c>
    </row>
    <row r="18" spans="2:35" x14ac:dyDescent="0.2">
      <c r="B18" s="18"/>
      <c r="C18" s="2"/>
      <c r="D18" s="2"/>
      <c r="E18" s="2"/>
      <c r="F18" s="8" t="s">
        <v>269</v>
      </c>
      <c r="G18" s="14"/>
      <c r="H18" s="168"/>
      <c r="I18" s="169"/>
      <c r="J18" s="3" t="s">
        <v>270</v>
      </c>
      <c r="K18" s="1">
        <v>8</v>
      </c>
      <c r="L18" s="5">
        <v>14730000</v>
      </c>
      <c r="M18" s="48"/>
      <c r="N18" s="26"/>
      <c r="O18" s="76">
        <v>4</v>
      </c>
      <c r="P18" s="5">
        <v>12300000</v>
      </c>
      <c r="Q18" s="5">
        <v>0</v>
      </c>
      <c r="R18" s="5">
        <v>2430000</v>
      </c>
      <c r="S18" s="5"/>
      <c r="U18" s="203" t="s">
        <v>194</v>
      </c>
      <c r="V18" s="204"/>
      <c r="W18" s="11"/>
      <c r="X18" s="12"/>
      <c r="Y18" s="11"/>
      <c r="Z18" s="12"/>
      <c r="AA18" s="11"/>
      <c r="AB18" s="12"/>
      <c r="AC18" s="11"/>
      <c r="AD18" s="12"/>
      <c r="AG18" s="75"/>
      <c r="AI18" s="74" t="str">
        <f t="shared" si="0"/>
        <v/>
      </c>
    </row>
    <row r="19" spans="2:35" ht="16.149999999999999" customHeight="1" x14ac:dyDescent="0.2">
      <c r="B19" s="18"/>
      <c r="C19" s="2"/>
      <c r="D19" s="2"/>
      <c r="E19" s="2" t="s">
        <v>271</v>
      </c>
      <c r="F19" s="2"/>
      <c r="G19" s="14"/>
      <c r="H19" s="168"/>
      <c r="I19" s="169"/>
      <c r="J19" s="3" t="s">
        <v>182</v>
      </c>
      <c r="K19" s="1">
        <v>1</v>
      </c>
      <c r="L19" s="5">
        <v>28552000</v>
      </c>
      <c r="M19" s="49"/>
      <c r="N19" s="26"/>
      <c r="O19" s="26">
        <v>3</v>
      </c>
      <c r="P19" s="5">
        <f>+P20+P21+P22+P23</f>
        <v>20600000</v>
      </c>
      <c r="Q19" s="5">
        <f>+Q20+Q21+Q22+Q23</f>
        <v>0</v>
      </c>
      <c r="R19" s="5">
        <f>+R20+R21+R22+R23</f>
        <v>7952000</v>
      </c>
      <c r="S19" s="5"/>
      <c r="U19" s="203" t="s">
        <v>195</v>
      </c>
      <c r="V19" s="204"/>
      <c r="W19" s="11"/>
      <c r="X19" s="12"/>
      <c r="Y19" s="11"/>
      <c r="Z19" s="12"/>
      <c r="AA19" s="11"/>
      <c r="AB19" s="12"/>
      <c r="AC19" s="11"/>
      <c r="AD19" s="12"/>
      <c r="AG19" s="75"/>
      <c r="AI19" s="74" t="str">
        <f t="shared" si="0"/>
        <v/>
      </c>
    </row>
    <row r="20" spans="2:35" x14ac:dyDescent="0.2">
      <c r="B20" s="18"/>
      <c r="C20" s="2"/>
      <c r="D20" s="2"/>
      <c r="E20" s="2"/>
      <c r="F20" s="2" t="s">
        <v>272</v>
      </c>
      <c r="G20" s="14"/>
      <c r="H20" s="168"/>
      <c r="I20" s="169"/>
      <c r="J20" s="3" t="s">
        <v>295</v>
      </c>
      <c r="K20" s="1">
        <v>650</v>
      </c>
      <c r="L20" s="5">
        <v>19433000</v>
      </c>
      <c r="M20" s="48"/>
      <c r="N20" s="26"/>
      <c r="O20" s="76">
        <v>4</v>
      </c>
      <c r="P20" s="5">
        <v>13000000</v>
      </c>
      <c r="Q20" s="5">
        <v>0</v>
      </c>
      <c r="R20" s="5">
        <v>6433000</v>
      </c>
      <c r="S20" s="5"/>
      <c r="U20" s="203" t="s">
        <v>196</v>
      </c>
      <c r="V20" s="204"/>
      <c r="W20" s="11"/>
      <c r="X20" s="12"/>
      <c r="Y20" s="11"/>
      <c r="Z20" s="12"/>
      <c r="AA20" s="11"/>
      <c r="AB20" s="12"/>
      <c r="AC20" s="11"/>
      <c r="AD20" s="12"/>
      <c r="AG20" s="75"/>
      <c r="AI20" s="74" t="str">
        <f t="shared" si="0"/>
        <v/>
      </c>
    </row>
    <row r="21" spans="2:35" ht="16.149999999999999" customHeight="1" x14ac:dyDescent="0.2">
      <c r="B21" s="18"/>
      <c r="C21" s="2"/>
      <c r="D21" s="2"/>
      <c r="E21" s="2"/>
      <c r="F21" s="50" t="s">
        <v>273</v>
      </c>
      <c r="G21" s="51"/>
      <c r="H21" s="205"/>
      <c r="I21" s="206"/>
      <c r="J21" s="52" t="s">
        <v>182</v>
      </c>
      <c r="K21" s="53">
        <v>1</v>
      </c>
      <c r="L21" s="54">
        <v>100000</v>
      </c>
      <c r="M21" s="55" t="s">
        <v>274</v>
      </c>
      <c r="N21" s="26"/>
      <c r="O21" s="76">
        <v>4</v>
      </c>
      <c r="P21" s="5">
        <v>100000</v>
      </c>
      <c r="Q21" s="5">
        <v>0</v>
      </c>
      <c r="R21" s="5">
        <v>0</v>
      </c>
      <c r="S21" s="5"/>
      <c r="U21" s="203" t="s">
        <v>197</v>
      </c>
      <c r="V21" s="204"/>
      <c r="W21" s="11"/>
      <c r="X21" s="12"/>
      <c r="Y21" s="11"/>
      <c r="Z21" s="12"/>
      <c r="AA21" s="11"/>
      <c r="AB21" s="12"/>
      <c r="AC21" s="11"/>
      <c r="AD21" s="12"/>
      <c r="AG21" s="75"/>
      <c r="AI21" s="74" t="str">
        <f t="shared" si="0"/>
        <v/>
      </c>
    </row>
    <row r="22" spans="2:35" ht="16.149999999999999" customHeight="1" x14ac:dyDescent="0.2">
      <c r="B22" s="18"/>
      <c r="C22" s="2"/>
      <c r="D22" s="2"/>
      <c r="E22" s="2"/>
      <c r="F22" s="50" t="s">
        <v>275</v>
      </c>
      <c r="G22" s="51"/>
      <c r="H22" s="205"/>
      <c r="I22" s="206"/>
      <c r="J22" s="52" t="s">
        <v>182</v>
      </c>
      <c r="K22" s="53">
        <v>1</v>
      </c>
      <c r="L22" s="54">
        <v>500000</v>
      </c>
      <c r="M22" s="56" t="s">
        <v>276</v>
      </c>
      <c r="N22" s="26"/>
      <c r="O22" s="76">
        <v>4</v>
      </c>
      <c r="P22" s="5">
        <v>500000</v>
      </c>
      <c r="Q22" s="5">
        <v>0</v>
      </c>
      <c r="R22" s="5">
        <v>0</v>
      </c>
      <c r="S22" s="5"/>
      <c r="U22" s="203" t="s">
        <v>198</v>
      </c>
      <c r="V22" s="204"/>
      <c r="W22" s="11"/>
      <c r="X22" s="12"/>
      <c r="Y22" s="11"/>
      <c r="Z22" s="12"/>
      <c r="AA22" s="11"/>
      <c r="AB22" s="12"/>
      <c r="AC22" s="11"/>
      <c r="AD22" s="12"/>
      <c r="AG22" s="75"/>
      <c r="AI22" s="74" t="str">
        <f t="shared" si="0"/>
        <v/>
      </c>
    </row>
    <row r="23" spans="2:35" ht="16.149999999999999" customHeight="1" x14ac:dyDescent="0.2">
      <c r="B23" s="18"/>
      <c r="C23" s="2"/>
      <c r="D23" s="2"/>
      <c r="E23" s="2"/>
      <c r="F23" s="2" t="s">
        <v>277</v>
      </c>
      <c r="G23" s="14"/>
      <c r="H23" s="70"/>
      <c r="I23" s="71"/>
      <c r="J23" s="3" t="s">
        <v>294</v>
      </c>
      <c r="K23" s="1">
        <v>55</v>
      </c>
      <c r="L23" s="5">
        <v>8519000</v>
      </c>
      <c r="M23" s="49"/>
      <c r="N23" s="26"/>
      <c r="O23" s="76">
        <v>4</v>
      </c>
      <c r="P23" s="5">
        <v>7000000</v>
      </c>
      <c r="Q23" s="5">
        <v>0</v>
      </c>
      <c r="R23" s="5">
        <v>1519000</v>
      </c>
      <c r="S23" s="5"/>
      <c r="U23" s="203" t="s">
        <v>199</v>
      </c>
      <c r="V23" s="204"/>
      <c r="W23" s="11">
        <v>16000</v>
      </c>
      <c r="X23" s="12">
        <v>17500</v>
      </c>
      <c r="Y23" s="11"/>
      <c r="Z23" s="12"/>
      <c r="AA23" s="11"/>
      <c r="AB23" s="12"/>
      <c r="AC23" s="11"/>
      <c r="AD23" s="12"/>
      <c r="AG23" s="75"/>
      <c r="AI23" s="74" t="str">
        <f t="shared" si="0"/>
        <v/>
      </c>
    </row>
    <row r="24" spans="2:35" ht="16.149999999999999" customHeight="1" x14ac:dyDescent="0.2">
      <c r="B24" s="18"/>
      <c r="C24" s="2"/>
      <c r="D24" s="2" t="s">
        <v>278</v>
      </c>
      <c r="E24" s="2"/>
      <c r="F24" s="2"/>
      <c r="G24" s="14"/>
      <c r="H24" s="70"/>
      <c r="I24" s="71"/>
      <c r="J24" s="3" t="s">
        <v>182</v>
      </c>
      <c r="K24" s="1">
        <v>1</v>
      </c>
      <c r="L24" s="5">
        <v>2649000</v>
      </c>
      <c r="M24" s="49"/>
      <c r="N24" s="26"/>
      <c r="O24" s="26">
        <v>2</v>
      </c>
      <c r="P24" s="5">
        <f>+P25+P26</f>
        <v>500000</v>
      </c>
      <c r="Q24" s="5">
        <f>+Q25+Q26</f>
        <v>1999000</v>
      </c>
      <c r="R24" s="5">
        <f>+R25+R26</f>
        <v>150000</v>
      </c>
      <c r="S24" s="5"/>
      <c r="U24" s="203" t="s">
        <v>200</v>
      </c>
      <c r="V24" s="204"/>
      <c r="W24" s="11"/>
      <c r="X24" s="12"/>
      <c r="Y24" s="11"/>
      <c r="Z24" s="12"/>
      <c r="AA24" s="11"/>
      <c r="AB24" s="12"/>
      <c r="AC24" s="11"/>
      <c r="AD24" s="12"/>
      <c r="AG24" s="75"/>
      <c r="AI24" s="74" t="str">
        <f t="shared" si="0"/>
        <v/>
      </c>
    </row>
    <row r="25" spans="2:35" ht="16.149999999999999" customHeight="1" x14ac:dyDescent="0.2">
      <c r="B25" s="18"/>
      <c r="C25" s="2"/>
      <c r="D25" s="2"/>
      <c r="E25" s="2" t="s">
        <v>279</v>
      </c>
      <c r="F25" s="2"/>
      <c r="G25" s="14"/>
      <c r="H25" s="70"/>
      <c r="I25" s="71"/>
      <c r="J25" s="3" t="s">
        <v>182</v>
      </c>
      <c r="K25" s="1">
        <v>1</v>
      </c>
      <c r="L25" s="5">
        <v>650000</v>
      </c>
      <c r="M25" s="49"/>
      <c r="N25" s="26"/>
      <c r="O25" s="76">
        <v>3</v>
      </c>
      <c r="P25" s="5">
        <v>500000</v>
      </c>
      <c r="Q25" s="5">
        <v>0</v>
      </c>
      <c r="R25" s="5">
        <v>150000</v>
      </c>
      <c r="S25" s="5"/>
      <c r="U25" s="203" t="s">
        <v>201</v>
      </c>
      <c r="V25" s="204"/>
      <c r="W25" s="11"/>
      <c r="X25" s="12"/>
      <c r="Y25" s="11"/>
      <c r="Z25" s="12"/>
      <c r="AA25" s="11"/>
      <c r="AB25" s="12"/>
      <c r="AC25" s="11"/>
      <c r="AD25" s="12"/>
      <c r="AG25" s="75"/>
      <c r="AI25" s="74" t="str">
        <f t="shared" si="0"/>
        <v/>
      </c>
    </row>
    <row r="26" spans="2:35" ht="16.149999999999999" customHeight="1" x14ac:dyDescent="0.2">
      <c r="B26" s="18"/>
      <c r="C26" s="2"/>
      <c r="D26" s="2"/>
      <c r="E26" s="2" t="s">
        <v>280</v>
      </c>
      <c r="F26" s="2"/>
      <c r="G26" s="14"/>
      <c r="H26" s="70"/>
      <c r="I26" s="71"/>
      <c r="J26" s="3" t="s">
        <v>182</v>
      </c>
      <c r="K26" s="1">
        <v>1</v>
      </c>
      <c r="L26" s="5">
        <v>1999000</v>
      </c>
      <c r="M26" s="24"/>
      <c r="N26" s="26"/>
      <c r="O26" s="76">
        <v>3</v>
      </c>
      <c r="P26" s="5">
        <v>0</v>
      </c>
      <c r="Q26" s="5">
        <v>1999000</v>
      </c>
      <c r="R26" s="5">
        <v>0</v>
      </c>
      <c r="S26" s="5"/>
      <c r="U26" s="203" t="s">
        <v>202</v>
      </c>
      <c r="V26" s="204"/>
      <c r="W26" s="11"/>
      <c r="X26" s="12"/>
      <c r="Y26" s="11"/>
      <c r="Z26" s="12"/>
      <c r="AA26" s="11"/>
      <c r="AB26" s="12"/>
      <c r="AC26" s="11"/>
      <c r="AD26" s="12"/>
      <c r="AG26" s="75"/>
      <c r="AI26" s="74" t="str">
        <f t="shared" si="0"/>
        <v/>
      </c>
    </row>
    <row r="27" spans="2:35" ht="16.149999999999999" customHeight="1" x14ac:dyDescent="0.2">
      <c r="B27" s="18"/>
      <c r="C27" s="2" t="s">
        <v>281</v>
      </c>
      <c r="D27" s="2"/>
      <c r="E27" s="2"/>
      <c r="F27" s="2"/>
      <c r="G27" s="14"/>
      <c r="H27" s="70"/>
      <c r="I27" s="71"/>
      <c r="J27" s="3" t="s">
        <v>182</v>
      </c>
      <c r="K27" s="1">
        <v>1</v>
      </c>
      <c r="L27" s="5">
        <v>16622000</v>
      </c>
      <c r="M27" s="24"/>
      <c r="N27" s="26"/>
      <c r="O27" s="26">
        <v>1</v>
      </c>
      <c r="P27" s="5">
        <f>+P28</f>
        <v>1250000</v>
      </c>
      <c r="Q27" s="5">
        <f>+Q28</f>
        <v>15372000</v>
      </c>
      <c r="R27" s="5">
        <f>+R28</f>
        <v>0</v>
      </c>
      <c r="S27" s="5"/>
      <c r="U27" s="203" t="s">
        <v>203</v>
      </c>
      <c r="V27" s="204"/>
      <c r="W27" s="11"/>
      <c r="X27" s="12"/>
      <c r="Y27" s="11"/>
      <c r="Z27" s="12"/>
      <c r="AA27" s="11"/>
      <c r="AB27" s="12"/>
      <c r="AC27" s="11"/>
      <c r="AD27" s="12"/>
      <c r="AG27" s="75"/>
      <c r="AI27" s="74" t="str">
        <f t="shared" si="0"/>
        <v/>
      </c>
    </row>
    <row r="28" spans="2:35" ht="16.149999999999999" customHeight="1" x14ac:dyDescent="0.2">
      <c r="B28" s="18"/>
      <c r="C28" s="2"/>
      <c r="D28" s="2" t="s">
        <v>278</v>
      </c>
      <c r="E28" s="2"/>
      <c r="F28" s="2"/>
      <c r="G28" s="14"/>
      <c r="H28" s="70"/>
      <c r="I28" s="71"/>
      <c r="J28" s="3" t="s">
        <v>182</v>
      </c>
      <c r="K28" s="1">
        <v>1</v>
      </c>
      <c r="L28" s="5">
        <v>16622000</v>
      </c>
      <c r="M28" s="24"/>
      <c r="N28" s="26"/>
      <c r="O28" s="26">
        <v>2</v>
      </c>
      <c r="P28" s="5">
        <f>+P29+P30</f>
        <v>1250000</v>
      </c>
      <c r="Q28" s="5">
        <f>+Q29+Q30</f>
        <v>15372000</v>
      </c>
      <c r="R28" s="5">
        <f>+R29+R30</f>
        <v>0</v>
      </c>
      <c r="S28" s="5"/>
      <c r="U28" s="203" t="s">
        <v>204</v>
      </c>
      <c r="V28" s="204"/>
      <c r="W28" s="11"/>
      <c r="X28" s="12"/>
      <c r="Y28" s="11"/>
      <c r="Z28" s="12"/>
      <c r="AA28" s="11"/>
      <c r="AB28" s="12"/>
      <c r="AC28" s="11"/>
      <c r="AD28" s="12"/>
      <c r="AG28" s="75"/>
      <c r="AI28" s="74" t="str">
        <f t="shared" si="0"/>
        <v/>
      </c>
    </row>
    <row r="29" spans="2:35" ht="16.149999999999999" customHeight="1" x14ac:dyDescent="0.2">
      <c r="B29" s="18"/>
      <c r="C29" s="2"/>
      <c r="D29" s="2"/>
      <c r="E29" s="2" t="s">
        <v>282</v>
      </c>
      <c r="F29" s="2"/>
      <c r="G29" s="14"/>
      <c r="H29" s="70"/>
      <c r="I29" s="71"/>
      <c r="J29" s="3" t="s">
        <v>182</v>
      </c>
      <c r="K29" s="1">
        <v>1</v>
      </c>
      <c r="L29" s="5">
        <v>15372000</v>
      </c>
      <c r="M29" s="24"/>
      <c r="N29" s="26"/>
      <c r="O29" s="76">
        <v>3</v>
      </c>
      <c r="P29" s="5">
        <v>0</v>
      </c>
      <c r="Q29" s="5">
        <v>15372000</v>
      </c>
      <c r="R29" s="5">
        <v>0</v>
      </c>
      <c r="S29" s="5"/>
      <c r="U29" s="203" t="s">
        <v>205</v>
      </c>
      <c r="V29" s="204"/>
      <c r="W29" s="11"/>
      <c r="X29" s="12"/>
      <c r="Y29" s="11"/>
      <c r="Z29" s="12"/>
      <c r="AA29" s="11"/>
      <c r="AB29" s="12"/>
      <c r="AC29" s="11"/>
      <c r="AD29" s="12"/>
      <c r="AG29" s="75"/>
      <c r="AI29" s="74" t="str">
        <f t="shared" si="0"/>
        <v/>
      </c>
    </row>
    <row r="30" spans="2:35" ht="16.149999999999999" customHeight="1" x14ac:dyDescent="0.2">
      <c r="B30" s="18"/>
      <c r="C30" s="2"/>
      <c r="D30" s="2"/>
      <c r="E30" s="2" t="s">
        <v>283</v>
      </c>
      <c r="F30" s="2"/>
      <c r="G30" s="14"/>
      <c r="H30" s="70"/>
      <c r="I30" s="71"/>
      <c r="J30" s="3" t="s">
        <v>182</v>
      </c>
      <c r="K30" s="1">
        <v>1</v>
      </c>
      <c r="L30" s="5">
        <v>1250000</v>
      </c>
      <c r="M30" s="24"/>
      <c r="N30" s="26"/>
      <c r="O30" s="26">
        <v>3</v>
      </c>
      <c r="P30" s="5">
        <f>+P31+P32</f>
        <v>1250000</v>
      </c>
      <c r="Q30" s="5">
        <f>+Q31+Q32</f>
        <v>0</v>
      </c>
      <c r="R30" s="5">
        <f>+R31+R32</f>
        <v>0</v>
      </c>
      <c r="S30" s="5"/>
      <c r="U30" s="203" t="s">
        <v>206</v>
      </c>
      <c r="V30" s="204"/>
      <c r="W30" s="11"/>
      <c r="X30" s="12"/>
      <c r="Y30" s="11"/>
      <c r="Z30" s="12"/>
      <c r="AA30" s="11"/>
      <c r="AB30" s="12"/>
      <c r="AC30" s="11"/>
      <c r="AD30" s="12"/>
      <c r="AG30" s="75"/>
      <c r="AI30" s="74" t="str">
        <f t="shared" si="0"/>
        <v/>
      </c>
    </row>
    <row r="31" spans="2:35" ht="16.149999999999999" customHeight="1" x14ac:dyDescent="0.2">
      <c r="B31" s="18"/>
      <c r="C31" s="2"/>
      <c r="D31" s="2"/>
      <c r="E31" s="2"/>
      <c r="F31" s="2" t="s">
        <v>284</v>
      </c>
      <c r="G31" s="14"/>
      <c r="H31" s="70"/>
      <c r="I31" s="71"/>
      <c r="J31" s="3" t="s">
        <v>285</v>
      </c>
      <c r="K31" s="57">
        <v>80</v>
      </c>
      <c r="L31" s="5">
        <v>1000000</v>
      </c>
      <c r="M31" s="58"/>
      <c r="N31" s="26"/>
      <c r="O31" s="76">
        <v>4</v>
      </c>
      <c r="P31" s="5">
        <v>1000000</v>
      </c>
      <c r="Q31" s="5">
        <v>0</v>
      </c>
      <c r="R31" s="5">
        <v>0</v>
      </c>
      <c r="S31" s="5"/>
      <c r="U31" s="203" t="s">
        <v>207</v>
      </c>
      <c r="V31" s="204"/>
      <c r="W31" s="11"/>
      <c r="X31" s="12"/>
      <c r="Y31" s="11"/>
      <c r="Z31" s="12"/>
      <c r="AA31" s="11"/>
      <c r="AB31" s="12"/>
      <c r="AC31" s="11"/>
      <c r="AD31" s="12"/>
      <c r="AG31" s="75"/>
      <c r="AI31" s="74" t="str">
        <f t="shared" si="0"/>
        <v/>
      </c>
    </row>
    <row r="32" spans="2:35" ht="16.149999999999999" customHeight="1" x14ac:dyDescent="0.2">
      <c r="B32" s="59"/>
      <c r="C32" s="60"/>
      <c r="D32" s="60"/>
      <c r="E32" s="60"/>
      <c r="F32" s="50" t="s">
        <v>284</v>
      </c>
      <c r="G32" s="51"/>
      <c r="H32" s="72"/>
      <c r="I32" s="73"/>
      <c r="J32" s="61"/>
      <c r="K32" s="53">
        <v>20</v>
      </c>
      <c r="L32" s="54">
        <v>250000</v>
      </c>
      <c r="M32" s="55" t="s">
        <v>286</v>
      </c>
      <c r="N32" s="26"/>
      <c r="O32" s="76">
        <v>4</v>
      </c>
      <c r="P32" s="5">
        <v>250000</v>
      </c>
      <c r="Q32" s="5">
        <v>0</v>
      </c>
      <c r="R32" s="5">
        <v>0</v>
      </c>
      <c r="S32" s="5"/>
      <c r="U32" s="203" t="s">
        <v>208</v>
      </c>
      <c r="V32" s="204"/>
      <c r="W32" s="11"/>
      <c r="X32" s="12"/>
      <c r="Y32" s="11"/>
      <c r="Z32" s="12"/>
      <c r="AA32" s="11"/>
      <c r="AB32" s="12"/>
      <c r="AC32" s="11"/>
      <c r="AD32" s="12"/>
      <c r="AG32" s="75"/>
      <c r="AI32" s="74" t="str">
        <f t="shared" si="0"/>
        <v/>
      </c>
    </row>
    <row r="33" spans="1:35" ht="16.149999999999999" customHeight="1" x14ac:dyDescent="0.2">
      <c r="B33" s="18" t="s">
        <v>170</v>
      </c>
      <c r="C33" s="2"/>
      <c r="D33" s="2"/>
      <c r="E33" s="2"/>
      <c r="F33" s="2"/>
      <c r="G33" s="14"/>
      <c r="H33" s="70"/>
      <c r="I33" s="71"/>
      <c r="J33" s="3"/>
      <c r="K33" s="1"/>
      <c r="L33" s="5">
        <v>63154000</v>
      </c>
      <c r="M33" s="24"/>
      <c r="N33" s="26"/>
      <c r="O33" s="26"/>
      <c r="P33" s="5">
        <f>+P11+P27</f>
        <v>34650000</v>
      </c>
      <c r="Q33" s="5">
        <f>+Q11+Q27</f>
        <v>17972000</v>
      </c>
      <c r="R33" s="5">
        <f>+R11+R27</f>
        <v>10532000</v>
      </c>
      <c r="S33" s="5"/>
      <c r="U33" s="203" t="s">
        <v>209</v>
      </c>
      <c r="V33" s="204"/>
      <c r="W33" s="11"/>
      <c r="X33" s="12"/>
      <c r="Y33" s="11"/>
      <c r="Z33" s="12"/>
      <c r="AA33" s="11"/>
      <c r="AB33" s="12"/>
      <c r="AC33" s="11"/>
      <c r="AD33" s="12"/>
      <c r="AG33" s="75"/>
      <c r="AI33" s="74" t="str">
        <f t="shared" si="0"/>
        <v/>
      </c>
    </row>
    <row r="34" spans="1:35" ht="16.149999999999999" customHeight="1" x14ac:dyDescent="0.2">
      <c r="B34" s="140" t="s">
        <v>410</v>
      </c>
      <c r="C34" s="141"/>
      <c r="D34" s="141"/>
      <c r="E34" s="141"/>
      <c r="F34" s="141"/>
      <c r="G34" s="142"/>
      <c r="H34" s="143"/>
      <c r="I34" s="144"/>
      <c r="J34" s="145"/>
      <c r="K34" s="146"/>
      <c r="L34" s="147" t="s">
        <v>416</v>
      </c>
      <c r="M34" s="24"/>
      <c r="N34" s="26"/>
      <c r="O34" s="26"/>
      <c r="P34" s="5"/>
      <c r="Q34" s="5"/>
      <c r="R34" s="5"/>
      <c r="S34" s="5"/>
      <c r="U34" s="203" t="s">
        <v>210</v>
      </c>
      <c r="V34" s="204"/>
      <c r="W34" s="11">
        <v>18000</v>
      </c>
      <c r="X34" s="12">
        <v>18000</v>
      </c>
      <c r="Y34" s="11"/>
      <c r="Z34" s="12"/>
      <c r="AA34" s="11">
        <v>18500</v>
      </c>
      <c r="AB34" s="12">
        <v>18500</v>
      </c>
      <c r="AC34" s="11"/>
      <c r="AD34" s="12"/>
      <c r="AG34" s="75"/>
      <c r="AI34" s="74"/>
    </row>
    <row r="35" spans="1:35" ht="16.149999999999999" customHeight="1" x14ac:dyDescent="0.2">
      <c r="B35" s="140" t="s">
        <v>411</v>
      </c>
      <c r="C35" s="141"/>
      <c r="D35" s="141"/>
      <c r="E35" s="141"/>
      <c r="F35" s="141"/>
      <c r="G35" s="142"/>
      <c r="H35" s="143"/>
      <c r="I35" s="144"/>
      <c r="J35" s="145"/>
      <c r="K35" s="146"/>
      <c r="L35" s="147" t="s">
        <v>416</v>
      </c>
      <c r="M35" s="24"/>
      <c r="N35" s="26"/>
      <c r="O35" s="26"/>
      <c r="P35" s="5"/>
      <c r="Q35" s="5"/>
      <c r="R35" s="5"/>
      <c r="S35" s="5"/>
      <c r="U35" s="203" t="s">
        <v>211</v>
      </c>
      <c r="V35" s="204"/>
      <c r="W35" s="11"/>
      <c r="X35" s="12"/>
      <c r="Y35" s="11"/>
      <c r="Z35" s="12"/>
      <c r="AA35" s="11"/>
      <c r="AB35" s="12"/>
      <c r="AC35" s="11"/>
      <c r="AD35" s="12"/>
      <c r="AG35" s="75"/>
      <c r="AI35" s="74"/>
    </row>
    <row r="36" spans="1:35" ht="16.149999999999999" customHeight="1" x14ac:dyDescent="0.2">
      <c r="B36" s="62" t="s">
        <v>287</v>
      </c>
      <c r="C36" s="50"/>
      <c r="D36" s="50"/>
      <c r="E36" s="50"/>
      <c r="F36" s="50"/>
      <c r="G36" s="63"/>
      <c r="H36" s="64"/>
      <c r="I36" s="65"/>
      <c r="J36" s="52"/>
      <c r="K36" s="53"/>
      <c r="L36" s="54"/>
      <c r="M36" s="24"/>
      <c r="N36" s="26"/>
      <c r="O36" s="26"/>
      <c r="P36" s="5"/>
      <c r="Q36" s="5"/>
      <c r="R36" s="5"/>
      <c r="S36" s="5"/>
      <c r="U36" s="203" t="s">
        <v>212</v>
      </c>
      <c r="V36" s="204"/>
      <c r="W36" s="11"/>
      <c r="X36" s="12"/>
      <c r="Y36" s="11"/>
      <c r="Z36" s="12"/>
      <c r="AA36" s="11"/>
      <c r="AB36" s="12"/>
      <c r="AC36" s="11"/>
      <c r="AD36" s="12"/>
      <c r="AG36" s="75"/>
      <c r="AI36" s="74" t="str">
        <f t="shared" si="0"/>
        <v/>
      </c>
    </row>
    <row r="37" spans="1:35" ht="16.149999999999999" customHeight="1" x14ac:dyDescent="0.2">
      <c r="B37" s="62"/>
      <c r="C37" s="50"/>
      <c r="D37" s="50" t="s">
        <v>292</v>
      </c>
      <c r="E37" s="50"/>
      <c r="F37" s="50"/>
      <c r="G37" s="63"/>
      <c r="H37" s="64"/>
      <c r="I37" s="65"/>
      <c r="J37" s="52" t="s">
        <v>182</v>
      </c>
      <c r="K37" s="53">
        <v>1</v>
      </c>
      <c r="L37" s="54">
        <v>100000</v>
      </c>
      <c r="M37" s="58"/>
      <c r="N37" s="26"/>
      <c r="O37" s="26">
        <v>2</v>
      </c>
      <c r="P37" s="5">
        <f>+P38</f>
        <v>100000</v>
      </c>
      <c r="Q37" s="5">
        <f>+Q38</f>
        <v>0</v>
      </c>
      <c r="R37" s="5">
        <f>+R38</f>
        <v>0</v>
      </c>
      <c r="S37" s="5"/>
      <c r="U37" s="203" t="s">
        <v>213</v>
      </c>
      <c r="V37" s="204"/>
      <c r="W37" s="11"/>
      <c r="X37" s="12"/>
      <c r="Y37" s="11"/>
      <c r="Z37" s="12"/>
      <c r="AA37" s="11"/>
      <c r="AB37" s="12"/>
      <c r="AC37" s="11"/>
      <c r="AD37" s="12"/>
      <c r="AG37" s="75"/>
      <c r="AI37" s="74" t="str">
        <f t="shared" si="0"/>
        <v/>
      </c>
    </row>
    <row r="38" spans="1:35" ht="16.149999999999999" customHeight="1" x14ac:dyDescent="0.2">
      <c r="B38" s="62"/>
      <c r="C38" s="50"/>
      <c r="D38" s="50"/>
      <c r="E38" s="50" t="s">
        <v>293</v>
      </c>
      <c r="F38" s="50"/>
      <c r="G38" s="63"/>
      <c r="H38" s="64"/>
      <c r="I38" s="65"/>
      <c r="J38" s="52" t="s">
        <v>182</v>
      </c>
      <c r="K38" s="53">
        <v>1</v>
      </c>
      <c r="L38" s="54">
        <v>100000</v>
      </c>
      <c r="M38" s="58" t="s">
        <v>288</v>
      </c>
      <c r="N38" s="26"/>
      <c r="O38" s="76">
        <v>3</v>
      </c>
      <c r="P38" s="5">
        <v>100000</v>
      </c>
      <c r="Q38" s="5">
        <v>0</v>
      </c>
      <c r="R38" s="5">
        <v>0</v>
      </c>
      <c r="S38" s="5"/>
      <c r="U38" s="203" t="s">
        <v>214</v>
      </c>
      <c r="V38" s="204"/>
      <c r="W38" s="11"/>
      <c r="X38" s="12"/>
      <c r="Y38" s="11"/>
      <c r="Z38" s="12"/>
      <c r="AA38" s="11"/>
      <c r="AB38" s="12"/>
      <c r="AC38" s="11"/>
      <c r="AD38" s="12"/>
      <c r="AG38" s="75"/>
      <c r="AI38" s="74" t="str">
        <f t="shared" si="0"/>
        <v/>
      </c>
    </row>
    <row r="39" spans="1:35" ht="16.149999999999999" customHeight="1" x14ac:dyDescent="0.2">
      <c r="B39" s="18" t="s">
        <v>289</v>
      </c>
      <c r="C39" s="2"/>
      <c r="D39" s="2"/>
      <c r="E39" s="2"/>
      <c r="F39" s="2"/>
      <c r="G39" s="14"/>
      <c r="H39" s="70"/>
      <c r="I39" s="71"/>
      <c r="J39" s="3"/>
      <c r="K39" s="1"/>
      <c r="L39" s="5">
        <v>682000</v>
      </c>
      <c r="M39" s="24"/>
      <c r="N39" s="26"/>
      <c r="O39" s="26">
        <v>0</v>
      </c>
      <c r="P39" s="5">
        <f t="shared" ref="P39:R41" si="2">+P40</f>
        <v>682000</v>
      </c>
      <c r="Q39" s="5">
        <f t="shared" si="2"/>
        <v>0</v>
      </c>
      <c r="R39" s="5">
        <f t="shared" si="2"/>
        <v>0</v>
      </c>
      <c r="S39" s="5"/>
      <c r="U39" s="203" t="s">
        <v>215</v>
      </c>
      <c r="V39" s="204"/>
      <c r="W39" s="11"/>
      <c r="X39" s="12"/>
      <c r="Y39" s="11"/>
      <c r="Z39" s="12"/>
      <c r="AA39" s="11"/>
      <c r="AB39" s="12"/>
      <c r="AC39" s="11"/>
      <c r="AD39" s="12"/>
      <c r="AG39" s="75"/>
      <c r="AI39" s="74" t="str">
        <f t="shared" si="0"/>
        <v/>
      </c>
    </row>
    <row r="40" spans="1:35" ht="16.149999999999999" customHeight="1" x14ac:dyDescent="0.2">
      <c r="B40" s="18"/>
      <c r="C40" s="2"/>
      <c r="D40" s="2" t="s">
        <v>290</v>
      </c>
      <c r="E40" s="2"/>
      <c r="F40" s="2"/>
      <c r="G40" s="14"/>
      <c r="H40" s="70"/>
      <c r="I40" s="71"/>
      <c r="J40" s="3" t="s">
        <v>182</v>
      </c>
      <c r="K40" s="1">
        <v>1</v>
      </c>
      <c r="L40" s="5">
        <v>682000</v>
      </c>
      <c r="M40" s="24"/>
      <c r="N40" s="26"/>
      <c r="O40" s="26">
        <v>2</v>
      </c>
      <c r="P40" s="5">
        <f t="shared" si="2"/>
        <v>682000</v>
      </c>
      <c r="Q40" s="5">
        <f t="shared" si="2"/>
        <v>0</v>
      </c>
      <c r="R40" s="5">
        <f t="shared" si="2"/>
        <v>0</v>
      </c>
      <c r="S40" s="5"/>
      <c r="U40" s="203" t="s">
        <v>216</v>
      </c>
      <c r="V40" s="204"/>
      <c r="W40" s="11"/>
      <c r="X40" s="12"/>
      <c r="Y40" s="11"/>
      <c r="Z40" s="12"/>
      <c r="AA40" s="11"/>
      <c r="AB40" s="12"/>
      <c r="AC40" s="11"/>
      <c r="AD40" s="12"/>
      <c r="AG40" s="75"/>
      <c r="AI40" s="74" t="str">
        <f t="shared" si="0"/>
        <v/>
      </c>
    </row>
    <row r="41" spans="1:35" ht="16.149999999999999" customHeight="1" x14ac:dyDescent="0.2">
      <c r="B41" s="18"/>
      <c r="C41" s="2"/>
      <c r="D41" s="2"/>
      <c r="E41" s="2" t="s">
        <v>290</v>
      </c>
      <c r="F41" s="2"/>
      <c r="G41" s="14"/>
      <c r="H41" s="70"/>
      <c r="I41" s="71"/>
      <c r="J41" s="3" t="s">
        <v>182</v>
      </c>
      <c r="K41" s="1">
        <v>1</v>
      </c>
      <c r="L41" s="5">
        <v>682000</v>
      </c>
      <c r="M41" s="24"/>
      <c r="N41" s="26"/>
      <c r="O41" s="26">
        <v>3</v>
      </c>
      <c r="P41" s="5">
        <f t="shared" si="2"/>
        <v>682000</v>
      </c>
      <c r="Q41" s="5">
        <f t="shared" si="2"/>
        <v>0</v>
      </c>
      <c r="R41" s="5">
        <f t="shared" si="2"/>
        <v>0</v>
      </c>
      <c r="S41" s="5"/>
      <c r="U41" s="203" t="s">
        <v>217</v>
      </c>
      <c r="V41" s="204"/>
      <c r="W41" s="11"/>
      <c r="X41" s="12"/>
      <c r="Y41" s="11"/>
      <c r="Z41" s="12"/>
      <c r="AA41" s="11"/>
      <c r="AB41" s="12"/>
      <c r="AC41" s="11"/>
      <c r="AD41" s="12"/>
      <c r="AG41" s="75"/>
      <c r="AI41" s="74" t="str">
        <f t="shared" si="0"/>
        <v/>
      </c>
    </row>
    <row r="42" spans="1:35" ht="16.149999999999999" customHeight="1" x14ac:dyDescent="0.2">
      <c r="B42" s="18"/>
      <c r="C42" s="2" t="s">
        <v>291</v>
      </c>
      <c r="D42" s="2"/>
      <c r="E42" s="2"/>
      <c r="F42" s="2" t="s">
        <v>290</v>
      </c>
      <c r="G42" s="14"/>
      <c r="H42" s="70"/>
      <c r="I42" s="71"/>
      <c r="J42" s="3" t="s">
        <v>182</v>
      </c>
      <c r="K42" s="1">
        <v>1</v>
      </c>
      <c r="L42" s="5">
        <v>682000</v>
      </c>
      <c r="M42" s="24"/>
      <c r="N42" s="26"/>
      <c r="O42" s="76">
        <v>4</v>
      </c>
      <c r="P42" s="5">
        <v>682000</v>
      </c>
      <c r="Q42" s="5">
        <v>0</v>
      </c>
      <c r="R42" s="5">
        <v>0</v>
      </c>
      <c r="S42" s="5"/>
      <c r="U42" s="203" t="s">
        <v>218</v>
      </c>
      <c r="V42" s="204"/>
      <c r="W42" s="11"/>
      <c r="X42" s="12"/>
      <c r="Y42" s="11"/>
      <c r="Z42" s="12"/>
      <c r="AA42" s="11"/>
      <c r="AB42" s="12"/>
      <c r="AC42" s="11"/>
      <c r="AD42" s="12"/>
      <c r="AG42" s="75"/>
      <c r="AI42" s="74" t="str">
        <f t="shared" si="0"/>
        <v/>
      </c>
    </row>
    <row r="43" spans="1:35" ht="16.149999999999999" customHeight="1" x14ac:dyDescent="0.2">
      <c r="A43" s="148"/>
      <c r="B43" s="2" t="s">
        <v>27</v>
      </c>
      <c r="C43" s="2"/>
      <c r="D43" s="2"/>
      <c r="E43" s="2"/>
      <c r="F43" s="2"/>
      <c r="G43" s="14"/>
      <c r="H43" s="70"/>
      <c r="I43" s="71"/>
      <c r="J43" s="3"/>
      <c r="K43" s="1"/>
      <c r="L43" s="5">
        <v>7192000</v>
      </c>
      <c r="M43" s="24"/>
      <c r="N43" s="26"/>
      <c r="O43" s="76">
        <v>0</v>
      </c>
      <c r="P43" s="5">
        <f>+L43-SUM(Q43:R43)</f>
        <v>3945000</v>
      </c>
      <c r="Q43" s="5">
        <f>ROUNDUP(+Q33*$L43/$L33,-3)</f>
        <v>2047000</v>
      </c>
      <c r="R43" s="5">
        <f>ROUNDUP(+R33*$L43/$L33,-3)</f>
        <v>1200000</v>
      </c>
      <c r="S43" s="5"/>
      <c r="U43" s="203" t="s">
        <v>219</v>
      </c>
      <c r="V43" s="204"/>
      <c r="W43" s="11"/>
      <c r="X43" s="12"/>
      <c r="Y43" s="11"/>
      <c r="Z43" s="12"/>
      <c r="AA43" s="11"/>
      <c r="AB43" s="12"/>
      <c r="AC43" s="11"/>
      <c r="AD43" s="12"/>
      <c r="AG43" s="75"/>
      <c r="AI43" s="74" t="str">
        <f t="shared" si="0"/>
        <v/>
      </c>
    </row>
    <row r="44" spans="1:35" ht="16.149999999999999" customHeight="1" x14ac:dyDescent="0.2">
      <c r="B44" s="18" t="s">
        <v>171</v>
      </c>
      <c r="C44" s="2"/>
      <c r="D44" s="2"/>
      <c r="E44" s="2"/>
      <c r="F44" s="2"/>
      <c r="G44" s="14"/>
      <c r="H44" s="70"/>
      <c r="I44" s="71"/>
      <c r="J44" s="3"/>
      <c r="K44" s="1"/>
      <c r="L44" s="5">
        <v>7874000</v>
      </c>
      <c r="M44" s="24"/>
      <c r="N44" s="26"/>
      <c r="O44" s="26"/>
      <c r="P44" s="5">
        <f>+P36+P39+P43</f>
        <v>4627000</v>
      </c>
      <c r="Q44" s="5">
        <f>+Q36+Q39+Q43</f>
        <v>2047000</v>
      </c>
      <c r="R44" s="5">
        <f>+R36+R39+R43</f>
        <v>1200000</v>
      </c>
      <c r="S44" s="5"/>
      <c r="U44" s="203" t="s">
        <v>220</v>
      </c>
      <c r="V44" s="204"/>
      <c r="W44" s="11"/>
      <c r="X44" s="12"/>
      <c r="Y44" s="11"/>
      <c r="Z44" s="12"/>
      <c r="AA44" s="11"/>
      <c r="AB44" s="12"/>
      <c r="AC44" s="11"/>
      <c r="AD44" s="12"/>
      <c r="AG44" s="75"/>
      <c r="AI44" s="74" t="str">
        <f t="shared" si="0"/>
        <v/>
      </c>
    </row>
    <row r="45" spans="1:35" ht="16.149999999999999" customHeight="1" x14ac:dyDescent="0.2">
      <c r="B45" s="18" t="s">
        <v>172</v>
      </c>
      <c r="C45" s="2"/>
      <c r="D45" s="2"/>
      <c r="E45" s="2"/>
      <c r="F45" s="2"/>
      <c r="G45" s="14"/>
      <c r="H45" s="70"/>
      <c r="I45" s="71"/>
      <c r="J45" s="3"/>
      <c r="K45" s="1"/>
      <c r="L45" s="5">
        <v>71028000</v>
      </c>
      <c r="M45" s="24"/>
      <c r="N45" s="26"/>
      <c r="O45" s="26"/>
      <c r="P45" s="5">
        <f>+P44+P33</f>
        <v>39277000</v>
      </c>
      <c r="Q45" s="5">
        <f>+Q44+Q33</f>
        <v>20019000</v>
      </c>
      <c r="R45" s="5">
        <f>+R44+R33</f>
        <v>11732000</v>
      </c>
      <c r="S45" s="5"/>
      <c r="U45" s="203" t="s">
        <v>221</v>
      </c>
      <c r="V45" s="204"/>
      <c r="W45" s="11"/>
      <c r="X45" s="12"/>
      <c r="Y45" s="11"/>
      <c r="Z45" s="12"/>
      <c r="AA45" s="11"/>
      <c r="AB45" s="12"/>
      <c r="AC45" s="11"/>
      <c r="AD45" s="12"/>
      <c r="AG45" s="75"/>
      <c r="AI45" s="74" t="str">
        <f t="shared" si="0"/>
        <v/>
      </c>
    </row>
    <row r="46" spans="1:35" ht="16.149999999999999" customHeight="1" x14ac:dyDescent="0.2">
      <c r="B46" s="18" t="s">
        <v>28</v>
      </c>
      <c r="C46" s="2"/>
      <c r="D46" s="2"/>
      <c r="E46" s="2"/>
      <c r="F46" s="2"/>
      <c r="G46" s="14"/>
      <c r="H46" s="70"/>
      <c r="I46" s="71"/>
      <c r="J46" s="3"/>
      <c r="K46" s="1"/>
      <c r="L46" s="5">
        <v>21278000</v>
      </c>
      <c r="M46" s="24"/>
      <c r="N46" s="26"/>
      <c r="O46" s="26"/>
      <c r="P46" s="5">
        <f>+L46-SUM(Q46:R46)</f>
        <v>11765000</v>
      </c>
      <c r="Q46" s="5">
        <f>ROUNDUP(+Q45*$L46/$L45,-3)</f>
        <v>5998000</v>
      </c>
      <c r="R46" s="5">
        <f>ROUNDUP(+R45*$L46/$L45,-3)</f>
        <v>3515000</v>
      </c>
      <c r="S46" s="5"/>
      <c r="U46" s="203" t="s">
        <v>222</v>
      </c>
      <c r="V46" s="204"/>
      <c r="W46" s="11"/>
      <c r="X46" s="12"/>
      <c r="Y46" s="11"/>
      <c r="Z46" s="12"/>
      <c r="AA46" s="11"/>
      <c r="AB46" s="12"/>
      <c r="AC46" s="11"/>
      <c r="AD46" s="12"/>
      <c r="AG46" s="75"/>
      <c r="AI46" s="74" t="str">
        <f t="shared" si="0"/>
        <v/>
      </c>
    </row>
    <row r="47" spans="1:35" ht="16.149999999999999" customHeight="1" x14ac:dyDescent="0.2">
      <c r="B47" s="140" t="s">
        <v>412</v>
      </c>
      <c r="C47" s="141"/>
      <c r="D47" s="141"/>
      <c r="E47" s="141"/>
      <c r="F47" s="141"/>
      <c r="G47" s="142"/>
      <c r="H47" s="70"/>
      <c r="I47" s="71"/>
      <c r="J47" s="3"/>
      <c r="K47" s="1"/>
      <c r="L47" s="147" t="s">
        <v>416</v>
      </c>
      <c r="M47" s="24"/>
      <c r="N47" s="26"/>
      <c r="O47" s="26"/>
      <c r="P47" s="5"/>
      <c r="Q47" s="5"/>
      <c r="R47" s="5"/>
      <c r="S47" s="5"/>
      <c r="U47" s="203" t="s">
        <v>223</v>
      </c>
      <c r="V47" s="204"/>
      <c r="W47" s="11"/>
      <c r="X47" s="12"/>
      <c r="Y47" s="11"/>
      <c r="Z47" s="12"/>
      <c r="AA47" s="11"/>
      <c r="AB47" s="12"/>
      <c r="AC47" s="11"/>
      <c r="AD47" s="12"/>
      <c r="AG47" s="75"/>
      <c r="AI47" s="74"/>
    </row>
    <row r="48" spans="1:35" ht="16.149999999999999" customHeight="1" x14ac:dyDescent="0.2">
      <c r="B48" s="140" t="s">
        <v>413</v>
      </c>
      <c r="C48" s="141"/>
      <c r="D48" s="141"/>
      <c r="E48" s="141"/>
      <c r="F48" s="141"/>
      <c r="G48" s="142"/>
      <c r="H48" s="70"/>
      <c r="I48" s="71"/>
      <c r="J48" s="3"/>
      <c r="K48" s="1"/>
      <c r="L48" s="147" t="s">
        <v>416</v>
      </c>
      <c r="M48" s="24"/>
      <c r="N48" s="26"/>
      <c r="O48" s="26"/>
      <c r="P48" s="5"/>
      <c r="Q48" s="5"/>
      <c r="R48" s="5"/>
      <c r="S48" s="5"/>
      <c r="U48" s="203" t="s">
        <v>224</v>
      </c>
      <c r="V48" s="204"/>
      <c r="W48" s="11"/>
      <c r="X48" s="12"/>
      <c r="Y48" s="11"/>
      <c r="Z48" s="12"/>
      <c r="AA48" s="11"/>
      <c r="AB48" s="12"/>
      <c r="AC48" s="11"/>
      <c r="AD48" s="12"/>
      <c r="AG48" s="75"/>
      <c r="AI48" s="74"/>
    </row>
    <row r="49" spans="2:35" ht="16.149999999999999" customHeight="1" x14ac:dyDescent="0.2">
      <c r="B49" s="18" t="s">
        <v>173</v>
      </c>
      <c r="C49" s="2"/>
      <c r="D49" s="2"/>
      <c r="E49" s="2"/>
      <c r="F49" s="8"/>
      <c r="G49" s="14"/>
      <c r="H49" s="70"/>
      <c r="I49" s="71"/>
      <c r="J49" s="3"/>
      <c r="K49" s="1"/>
      <c r="L49" s="5">
        <v>92306000</v>
      </c>
      <c r="M49" s="24"/>
      <c r="N49" s="26"/>
      <c r="O49" s="26"/>
      <c r="P49" s="5">
        <f>+P45+P46</f>
        <v>51042000</v>
      </c>
      <c r="Q49" s="5">
        <f>+Q45+Q46</f>
        <v>26017000</v>
      </c>
      <c r="R49" s="5">
        <f>+R45+R46</f>
        <v>15247000</v>
      </c>
      <c r="S49" s="5"/>
      <c r="U49" s="203" t="s">
        <v>225</v>
      </c>
      <c r="V49" s="204"/>
      <c r="W49" s="11"/>
      <c r="X49" s="12"/>
      <c r="Y49" s="11"/>
      <c r="Z49" s="12"/>
      <c r="AA49" s="11"/>
      <c r="AB49" s="12"/>
      <c r="AC49" s="11"/>
      <c r="AD49" s="12"/>
      <c r="AG49" s="75"/>
      <c r="AI49" s="74" t="str">
        <f t="shared" si="0"/>
        <v/>
      </c>
    </row>
    <row r="50" spans="2:35" ht="16.149999999999999" customHeight="1" x14ac:dyDescent="0.2">
      <c r="B50" s="140" t="s">
        <v>414</v>
      </c>
      <c r="C50" s="2"/>
      <c r="D50" s="2"/>
      <c r="E50" s="2"/>
      <c r="F50" s="2"/>
      <c r="G50" s="14"/>
      <c r="H50" s="70"/>
      <c r="I50" s="71"/>
      <c r="J50" s="3"/>
      <c r="K50" s="1"/>
      <c r="L50" s="147" t="s">
        <v>416</v>
      </c>
      <c r="M50" s="24"/>
      <c r="N50" s="26"/>
      <c r="O50" s="26"/>
      <c r="P50" s="5"/>
      <c r="Q50" s="5"/>
      <c r="R50" s="5"/>
      <c r="S50" s="5"/>
      <c r="U50" s="203" t="s">
        <v>226</v>
      </c>
      <c r="V50" s="204"/>
      <c r="W50" s="11"/>
      <c r="X50" s="12"/>
      <c r="Y50" s="11"/>
      <c r="Z50" s="12"/>
      <c r="AA50" s="11"/>
      <c r="AB50" s="12"/>
      <c r="AC50" s="11"/>
      <c r="AD50" s="12"/>
      <c r="AG50" s="75"/>
      <c r="AI50" s="74"/>
    </row>
    <row r="51" spans="2:35" ht="16.149999999999999" customHeight="1" x14ac:dyDescent="0.2">
      <c r="B51" s="18" t="s">
        <v>174</v>
      </c>
      <c r="C51" s="2"/>
      <c r="D51" s="2"/>
      <c r="E51" s="2"/>
      <c r="F51" s="2"/>
      <c r="G51" s="14"/>
      <c r="H51" s="70"/>
      <c r="I51" s="71"/>
      <c r="J51" s="3"/>
      <c r="K51" s="1"/>
      <c r="L51" s="5">
        <v>14541000</v>
      </c>
      <c r="M51" s="24"/>
      <c r="N51" s="26"/>
      <c r="O51" s="26"/>
      <c r="P51" s="5">
        <f>+L51-SUM(Q51:R51)</f>
        <v>8040000</v>
      </c>
      <c r="Q51" s="5">
        <f>ROUNDUP(+Q49*$L51/$L49,-3)</f>
        <v>4099000</v>
      </c>
      <c r="R51" s="5">
        <f>ROUNDUP(+R49*$L51/$L49,-3)</f>
        <v>2402000</v>
      </c>
      <c r="S51" s="5"/>
      <c r="U51" s="203" t="s">
        <v>231</v>
      </c>
      <c r="V51" s="204"/>
      <c r="W51" s="11"/>
      <c r="X51" s="12"/>
      <c r="Y51" s="11"/>
      <c r="Z51" s="12"/>
      <c r="AA51" s="11"/>
      <c r="AB51" s="12"/>
      <c r="AC51" s="11"/>
      <c r="AD51" s="12"/>
      <c r="AG51" s="75"/>
      <c r="AI51" s="74" t="str">
        <f t="shared" si="0"/>
        <v/>
      </c>
    </row>
    <row r="52" spans="2:35" ht="16.149999999999999" customHeight="1" x14ac:dyDescent="0.2">
      <c r="B52" s="18" t="s">
        <v>415</v>
      </c>
      <c r="C52" s="2"/>
      <c r="D52" s="2"/>
      <c r="E52" s="2"/>
      <c r="F52" s="2"/>
      <c r="G52" s="14"/>
      <c r="H52" s="70"/>
      <c r="I52" s="71"/>
      <c r="J52" s="3"/>
      <c r="K52" s="1"/>
      <c r="L52" s="5">
        <v>37000</v>
      </c>
      <c r="M52" s="24"/>
      <c r="N52" s="26"/>
      <c r="O52" s="26"/>
      <c r="P52" s="5">
        <f>+L52-SUM(Q52:R52)</f>
        <v>19000</v>
      </c>
      <c r="Q52" s="5">
        <f>ROUNDUP(+Q51*$L52/$L51,-3)</f>
        <v>11000</v>
      </c>
      <c r="R52" s="5">
        <f>ROUNDUP(+R51*$L52/$L51,-3)</f>
        <v>7000</v>
      </c>
      <c r="S52" s="5"/>
      <c r="U52" s="203" t="s">
        <v>231</v>
      </c>
      <c r="V52" s="204"/>
      <c r="W52" s="11"/>
      <c r="X52" s="12"/>
      <c r="Y52" s="11"/>
      <c r="Z52" s="12"/>
      <c r="AA52" s="11"/>
      <c r="AB52" s="12"/>
      <c r="AC52" s="11"/>
      <c r="AD52" s="12"/>
      <c r="AG52" s="75"/>
      <c r="AI52" s="74" t="str">
        <f t="shared" si="0"/>
        <v/>
      </c>
    </row>
    <row r="53" spans="2:35" ht="16.149999999999999" customHeight="1" x14ac:dyDescent="0.2">
      <c r="B53" s="18" t="s">
        <v>175</v>
      </c>
      <c r="C53" s="2"/>
      <c r="D53" s="2"/>
      <c r="E53" s="2"/>
      <c r="F53" s="2"/>
      <c r="G53" s="14"/>
      <c r="H53" s="70"/>
      <c r="I53" s="71"/>
      <c r="J53" s="3"/>
      <c r="K53" s="1"/>
      <c r="L53" s="5">
        <v>14578000</v>
      </c>
      <c r="M53" s="24"/>
      <c r="N53" s="26"/>
      <c r="O53" s="26"/>
      <c r="P53" s="5">
        <f>+P51+P52</f>
        <v>8059000</v>
      </c>
      <c r="Q53" s="5">
        <f>+Q51+Q52</f>
        <v>4110000</v>
      </c>
      <c r="R53" s="5">
        <f>+R51+R52</f>
        <v>2409000</v>
      </c>
      <c r="S53" s="5"/>
      <c r="U53" s="203" t="s">
        <v>231</v>
      </c>
      <c r="V53" s="204"/>
      <c r="W53" s="11"/>
      <c r="X53" s="12"/>
      <c r="Y53" s="11"/>
      <c r="Z53" s="12"/>
      <c r="AA53" s="11"/>
      <c r="AB53" s="12"/>
      <c r="AC53" s="11"/>
      <c r="AD53" s="12"/>
      <c r="AG53" s="75"/>
      <c r="AI53" s="74" t="str">
        <f t="shared" si="0"/>
        <v/>
      </c>
    </row>
    <row r="54" spans="2:35" ht="16.149999999999999" customHeight="1" x14ac:dyDescent="0.2">
      <c r="B54" s="18" t="s">
        <v>176</v>
      </c>
      <c r="C54" s="2"/>
      <c r="D54" s="2"/>
      <c r="E54" s="2"/>
      <c r="F54" s="2"/>
      <c r="G54" s="14"/>
      <c r="H54" s="70"/>
      <c r="I54" s="71"/>
      <c r="J54" s="3"/>
      <c r="K54" s="1"/>
      <c r="L54" s="5">
        <v>106884000</v>
      </c>
      <c r="M54" s="24"/>
      <c r="N54" s="26"/>
      <c r="O54" s="26"/>
      <c r="P54" s="5">
        <f>+P53+P49</f>
        <v>59101000</v>
      </c>
      <c r="Q54" s="5">
        <f>+Q53+Q49</f>
        <v>30127000</v>
      </c>
      <c r="R54" s="5">
        <f>+R53+R49</f>
        <v>17656000</v>
      </c>
      <c r="S54" s="5"/>
      <c r="U54" s="203" t="s">
        <v>231</v>
      </c>
      <c r="V54" s="204"/>
      <c r="W54" s="11"/>
      <c r="X54" s="12"/>
      <c r="Y54" s="11"/>
      <c r="Z54" s="12"/>
      <c r="AA54" s="11"/>
      <c r="AB54" s="12"/>
      <c r="AC54" s="11"/>
      <c r="AD54" s="12"/>
      <c r="AG54" s="75"/>
      <c r="AI54" s="74" t="str">
        <f t="shared" si="0"/>
        <v/>
      </c>
    </row>
    <row r="55" spans="2:35" ht="16.149999999999999" customHeight="1" x14ac:dyDescent="0.2">
      <c r="B55" s="18" t="s">
        <v>177</v>
      </c>
      <c r="C55" s="2"/>
      <c r="D55" s="2"/>
      <c r="E55" s="2"/>
      <c r="F55" s="8"/>
      <c r="G55" s="14"/>
      <c r="H55" s="70"/>
      <c r="I55" s="71"/>
      <c r="J55" s="3"/>
      <c r="K55" s="1"/>
      <c r="L55" s="5">
        <v>10688400</v>
      </c>
      <c r="M55" s="24"/>
      <c r="N55" s="26"/>
      <c r="O55" s="26"/>
      <c r="P55" s="5">
        <f>+P56-P54</f>
        <v>5910100.0000000075</v>
      </c>
      <c r="Q55" s="5">
        <f>+Q56-Q54</f>
        <v>3012700.0000000037</v>
      </c>
      <c r="R55" s="5">
        <f>+R56-R54</f>
        <v>1765600</v>
      </c>
      <c r="S55" s="5"/>
      <c r="AG55" s="75"/>
      <c r="AI55" s="74" t="str">
        <f t="shared" si="0"/>
        <v/>
      </c>
    </row>
    <row r="56" spans="2:35" ht="16.149999999999999" customHeight="1" x14ac:dyDescent="0.2">
      <c r="B56" s="18" t="s">
        <v>178</v>
      </c>
      <c r="C56" s="1"/>
      <c r="D56" s="1"/>
      <c r="E56" s="1"/>
      <c r="F56" s="66"/>
      <c r="G56" s="14"/>
      <c r="H56" s="70"/>
      <c r="I56" s="71"/>
      <c r="J56" s="3"/>
      <c r="K56" s="1"/>
      <c r="L56" s="5">
        <v>117572400</v>
      </c>
      <c r="M56" s="24"/>
      <c r="N56" s="26"/>
      <c r="O56" s="26"/>
      <c r="P56" s="5">
        <f>+P54*1.1</f>
        <v>65011100.000000007</v>
      </c>
      <c r="Q56" s="5">
        <f>+Q54*1.1</f>
        <v>33139700.000000004</v>
      </c>
      <c r="R56" s="5">
        <f>+R54*1.1</f>
        <v>19421600</v>
      </c>
      <c r="S56" s="5"/>
      <c r="AG56" s="75"/>
      <c r="AI56" s="74" t="str">
        <f t="shared" si="0"/>
        <v/>
      </c>
    </row>
    <row r="57" spans="2:35" ht="16.149999999999999" customHeight="1" x14ac:dyDescent="0.2">
      <c r="B57" s="67" t="s">
        <v>179</v>
      </c>
      <c r="C57" s="2"/>
      <c r="D57" s="2"/>
      <c r="E57" s="2"/>
      <c r="F57" s="8"/>
      <c r="G57" s="14"/>
      <c r="H57" s="70"/>
      <c r="I57" s="71"/>
      <c r="J57" s="3"/>
      <c r="K57" s="1"/>
      <c r="L57" s="5">
        <v>37000</v>
      </c>
      <c r="M57" s="24"/>
      <c r="N57" s="26"/>
      <c r="O57" s="26"/>
      <c r="P57" s="5">
        <v>19000</v>
      </c>
      <c r="Q57" s="5">
        <v>11000</v>
      </c>
      <c r="R57" s="5">
        <v>7000</v>
      </c>
      <c r="S57" s="5"/>
      <c r="AG57" s="75"/>
      <c r="AI57" s="74" t="str">
        <f t="shared" si="0"/>
        <v/>
      </c>
    </row>
    <row r="58" spans="2:35" ht="16.149999999999999" customHeight="1" x14ac:dyDescent="0.2">
      <c r="B58" s="18"/>
      <c r="C58" s="2"/>
      <c r="D58" s="2"/>
      <c r="E58" s="2"/>
      <c r="F58" s="2"/>
      <c r="G58" s="14"/>
      <c r="H58" s="168"/>
      <c r="I58" s="169"/>
      <c r="J58" s="3"/>
      <c r="K58" s="1"/>
      <c r="L58" s="5"/>
      <c r="M58" s="24"/>
      <c r="N58" s="26"/>
      <c r="O58" s="26"/>
      <c r="P58" s="5"/>
      <c r="Q58" s="5"/>
      <c r="R58" s="5"/>
      <c r="S58" s="5"/>
    </row>
    <row r="59" spans="2:35" ht="16.149999999999999" customHeight="1" thickBot="1" x14ac:dyDescent="0.25">
      <c r="B59" s="19"/>
      <c r="C59" s="20"/>
      <c r="D59" s="20"/>
      <c r="E59" s="20"/>
      <c r="F59" s="20"/>
      <c r="G59" s="21"/>
      <c r="H59" s="179"/>
      <c r="I59" s="180"/>
      <c r="J59" s="22"/>
      <c r="K59" s="23"/>
      <c r="L59" s="68"/>
      <c r="M59" s="25"/>
      <c r="N59" s="26"/>
      <c r="O59" s="26"/>
      <c r="P59" s="5"/>
      <c r="Q59" s="5"/>
      <c r="R59" s="5"/>
      <c r="S59" s="5"/>
    </row>
  </sheetData>
  <mergeCells count="85">
    <mergeCell ref="H10:I10"/>
    <mergeCell ref="H11:I11"/>
    <mergeCell ref="H12:I12"/>
    <mergeCell ref="H13:I13"/>
    <mergeCell ref="I2:Q2"/>
    <mergeCell ref="B4:L4"/>
    <mergeCell ref="P4:S4"/>
    <mergeCell ref="I6:K6"/>
    <mergeCell ref="B7:E7"/>
    <mergeCell ref="F7:G7"/>
    <mergeCell ref="I7:K7"/>
    <mergeCell ref="B9:G9"/>
    <mergeCell ref="H9:I9"/>
    <mergeCell ref="H14:I14"/>
    <mergeCell ref="H15:I15"/>
    <mergeCell ref="H16:I16"/>
    <mergeCell ref="H17:I17"/>
    <mergeCell ref="H18:I18"/>
    <mergeCell ref="H19:I19"/>
    <mergeCell ref="U12:V12"/>
    <mergeCell ref="H58:I58"/>
    <mergeCell ref="U13:V13"/>
    <mergeCell ref="U14:V14"/>
    <mergeCell ref="U15:V15"/>
    <mergeCell ref="U16:V16"/>
    <mergeCell ref="U17:V17"/>
    <mergeCell ref="H20:I20"/>
    <mergeCell ref="H21:I21"/>
    <mergeCell ref="H22:I22"/>
    <mergeCell ref="U25:V25"/>
    <mergeCell ref="U26:V26"/>
    <mergeCell ref="U27:V27"/>
    <mergeCell ref="U28:V28"/>
    <mergeCell ref="U29:V29"/>
    <mergeCell ref="AC8:AD8"/>
    <mergeCell ref="H59:I59"/>
    <mergeCell ref="W2:AB2"/>
    <mergeCell ref="U6:V7"/>
    <mergeCell ref="W6:X6"/>
    <mergeCell ref="Y6:Z6"/>
    <mergeCell ref="AA6:AB6"/>
    <mergeCell ref="U9:V9"/>
    <mergeCell ref="U10:V10"/>
    <mergeCell ref="U11:V11"/>
    <mergeCell ref="U18:V18"/>
    <mergeCell ref="AC6:AD6"/>
    <mergeCell ref="W7:X7"/>
    <mergeCell ref="Y7:Z7"/>
    <mergeCell ref="AA7:AB7"/>
    <mergeCell ref="AC7:AD7"/>
    <mergeCell ref="U30:V30"/>
    <mergeCell ref="U8:V8"/>
    <mergeCell ref="W8:X8"/>
    <mergeCell ref="Y8:Z8"/>
    <mergeCell ref="AA8:AB8"/>
    <mergeCell ref="U24:V24"/>
    <mergeCell ref="U19:V19"/>
    <mergeCell ref="U20:V20"/>
    <mergeCell ref="U21:V21"/>
    <mergeCell ref="U22:V22"/>
    <mergeCell ref="U23:V23"/>
    <mergeCell ref="U42:V42"/>
    <mergeCell ref="U31:V31"/>
    <mergeCell ref="U32:V32"/>
    <mergeCell ref="U33:V33"/>
    <mergeCell ref="U34:V34"/>
    <mergeCell ref="U35:V35"/>
    <mergeCell ref="U36:V36"/>
    <mergeCell ref="U37:V37"/>
    <mergeCell ref="U38:V38"/>
    <mergeCell ref="U39:V39"/>
    <mergeCell ref="U40:V40"/>
    <mergeCell ref="U41:V41"/>
    <mergeCell ref="U54:V54"/>
    <mergeCell ref="U43:V43"/>
    <mergeCell ref="U44:V44"/>
    <mergeCell ref="U45:V45"/>
    <mergeCell ref="U46:V46"/>
    <mergeCell ref="U47:V47"/>
    <mergeCell ref="U48:V48"/>
    <mergeCell ref="U49:V49"/>
    <mergeCell ref="U50:V50"/>
    <mergeCell ref="U51:V51"/>
    <mergeCell ref="U52:V52"/>
    <mergeCell ref="U53:V53"/>
  </mergeCells>
  <phoneticPr fontId="1"/>
  <conditionalFormatting sqref="P9:S9">
    <cfRule type="cellIs" dxfId="1" priority="3" stopIfTrue="1" operator="equal">
      <formula>0</formula>
    </cfRule>
  </conditionalFormatting>
  <conditionalFormatting sqref="W6:W7 Y6:Y7 AA6:AA7 AC6:AC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3cdae8c69347a4e6c0efaa573dbde554">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a90fa2deaa6f33d2328bc17bb4c85da7"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57AF7-66DD-48FB-8DC8-CFD3A8BF420D}">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2.xml><?xml version="1.0" encoding="utf-8"?>
<ds:datastoreItem xmlns:ds="http://schemas.openxmlformats.org/officeDocument/2006/customXml" ds:itemID="{0279C76E-7A81-4E39-84CA-8F03911D0E18}">
  <ds:schemaRefs>
    <ds:schemaRef ds:uri="http://schemas.microsoft.com/sharepoint/v3/contenttype/forms"/>
  </ds:schemaRefs>
</ds:datastoreItem>
</file>

<file path=customXml/itemProps3.xml><?xml version="1.0" encoding="utf-8"?>
<ds:datastoreItem xmlns:ds="http://schemas.openxmlformats.org/officeDocument/2006/customXml" ds:itemID="{C5C58B3C-5749-43E1-B376-E9D85008A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様式２（工事費の内訳等）</vt:lpstr>
      <vt:lpstr>様式３（労務賃金調書）</vt:lpstr>
      <vt:lpstr>様式4（誓約書）</vt:lpstr>
      <vt:lpstr>（参考）様式等の提出時期</vt:lpstr>
      <vt:lpstr>（参考）低価格入札者と契約した場合の措置</vt:lpstr>
      <vt:lpstr>（参考）重点調査等の対象となった場合の追加資料一覧</vt:lpstr>
      <vt:lpstr>様式２（工事費の内訳等）記入例</vt:lpstr>
      <vt:lpstr>'（参考）様式等の提出時期'!Print_Area</vt:lpstr>
      <vt:lpstr>'様式１（表紙）'!Print_Area</vt:lpstr>
      <vt:lpstr>'様式２（工事費の内訳等）'!Print_Area</vt:lpstr>
      <vt:lpstr>'様式２（工事費の内訳等）記入例'!Print_Area</vt:lpstr>
      <vt:lpstr>'様式３（労務賃金調書）'!Print_Area</vt:lpstr>
      <vt:lpstr>'様式4（誓約書）'!Print_Area</vt:lpstr>
      <vt:lpstr>'様式２（工事費の内訳等）'!Print_Titles</vt:lpstr>
      <vt:lpstr>'様式２（工事費の内訳等）記入例'!Print_Titles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2026-04-03T03:16:57Z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