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filterPrivacy="1" defaultThemeVersion="124226"/>
  <xr:revisionPtr revIDLastSave="0" documentId="13_ncr:1_{6081E138-1204-42EF-83FD-9F955354E654}" xr6:coauthVersionLast="47" xr6:coauthVersionMax="47" xr10:uidLastSave="{00000000-0000-0000-0000-000000000000}"/>
  <bookViews>
    <workbookView xWindow="28680" yWindow="-5370" windowWidth="38640" windowHeight="21120" xr2:uid="{00000000-000D-0000-FFFF-FFFF00000000}"/>
  </bookViews>
  <sheets>
    <sheet name="様式１（表紙）" sheetId="11" r:id="rId1"/>
    <sheet name="様式２（工事費の内訳等）" sheetId="7" r:id="rId2"/>
    <sheet name="様式３（労務賃金調書）" sheetId="10" r:id="rId3"/>
    <sheet name="（参考）様式の提出時期等" sheetId="15" r:id="rId4"/>
    <sheet name="（参考）低価格入札者と契約した場合の措置" sheetId="16" r:id="rId5"/>
    <sheet name="（参考）重点調査等における追加資料" sheetId="17" r:id="rId6"/>
    <sheet name="様式２（工事費の内訳等）記入例" sheetId="14" r:id="rId7"/>
  </sheets>
  <definedNames>
    <definedName name="_xlnm.Print_Area" localSheetId="3">'（参考）様式の提出時期等'!$A$1:$E$21</definedName>
    <definedName name="_xlnm.Print_Area" localSheetId="0">'様式１（表紙）'!$A$1:$Y$29</definedName>
    <definedName name="_xlnm.Print_Area" localSheetId="1">'様式２（工事費の内訳等）'!$A$1:$U$72</definedName>
    <definedName name="_xlnm.Print_Area" localSheetId="6">'様式２（工事費の内訳等）記入例'!$A$1:$AD$58</definedName>
    <definedName name="_xlnm.Print_Area" localSheetId="2">'様式３（労務賃金調書）'!$A$1:$N$74</definedName>
    <definedName name="_xlnm.Print_Titles" localSheetId="1">'様式２（工事費の内訳等）'!$A:$J,'様式２（工事費の内訳等）'!$2:$9</definedName>
    <definedName name="_xlnm.Print_Titles" localSheetId="6">'様式２（工事費の内訳等）記入例'!$A:$J,'様式２（工事費の内訳等）記入例'!$2:$9</definedName>
    <definedName name="_xlnm.Print_Titles" localSheetId="2">'様式３（労務賃金調書）'!$A:$B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2" i="14" l="1"/>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X6" i="14" l="1"/>
  <c r="Z6" i="14"/>
  <c r="V7" i="14"/>
  <c r="X7" i="14"/>
  <c r="Z7" i="14"/>
  <c r="O9" i="14"/>
  <c r="P9" i="14"/>
  <c r="Q9" i="14"/>
  <c r="R9" i="14"/>
  <c r="O13" i="14"/>
  <c r="O12" i="14" s="1"/>
  <c r="P13" i="14"/>
  <c r="P12" i="14" s="1"/>
  <c r="P11" i="14" s="1"/>
  <c r="Q13" i="14"/>
  <c r="Q12" i="14" s="1"/>
  <c r="Q11" i="14" s="1"/>
  <c r="O17" i="14"/>
  <c r="P17" i="14"/>
  <c r="P15" i="14" s="1"/>
  <c r="Q17" i="14"/>
  <c r="Q15" i="14" s="1"/>
  <c r="O19" i="14"/>
  <c r="P19" i="14"/>
  <c r="Q19" i="14"/>
  <c r="O24" i="14"/>
  <c r="P24" i="14"/>
  <c r="Q24" i="14"/>
  <c r="O30" i="14"/>
  <c r="O28" i="14" s="1"/>
  <c r="O27" i="14" s="1"/>
  <c r="P30" i="14"/>
  <c r="P28" i="14" s="1"/>
  <c r="P27" i="14" s="1"/>
  <c r="Q30" i="14"/>
  <c r="Q28" i="14" s="1"/>
  <c r="Q27" i="14" s="1"/>
  <c r="O35" i="14"/>
  <c r="P35" i="14"/>
  <c r="Q35" i="14"/>
  <c r="O39" i="14"/>
  <c r="O38" i="14" s="1"/>
  <c r="O37" i="14" s="1"/>
  <c r="P39" i="14"/>
  <c r="P38" i="14" s="1"/>
  <c r="P37" i="14" s="1"/>
  <c r="Q39" i="14"/>
  <c r="Q38" i="14" s="1"/>
  <c r="Q37" i="14" s="1"/>
  <c r="P33" i="14" l="1"/>
  <c r="P41" i="14" s="1"/>
  <c r="Q33" i="14"/>
  <c r="O15" i="14"/>
  <c r="O11" i="14" s="1"/>
  <c r="O33" i="14" s="1"/>
  <c r="P42" i="14" l="1"/>
  <c r="P43" i="14" s="1"/>
  <c r="P44" i="14" s="1"/>
  <c r="Q41" i="14"/>
  <c r="O41" i="14" s="1"/>
  <c r="O42" i="14" s="1"/>
  <c r="O43" i="14" s="1"/>
  <c r="Q42" i="14" l="1"/>
  <c r="Q43" i="14" s="1"/>
  <c r="P45" i="14"/>
  <c r="P46" i="14" s="1"/>
  <c r="P47" i="14" s="1"/>
  <c r="Q44" i="14" l="1"/>
  <c r="O44" i="14" s="1"/>
  <c r="O45" i="14" s="1"/>
  <c r="Q45" i="14"/>
  <c r="Q46" i="14" s="1"/>
  <c r="O46" i="14" s="1"/>
  <c r="Q47" i="14" l="1"/>
  <c r="O47" i="14" s="1"/>
  <c r="O48" i="14" s="1"/>
  <c r="O49" i="14" s="1"/>
  <c r="O51" i="14" s="1"/>
  <c r="O50" i="14" s="1"/>
  <c r="P48" i="14"/>
  <c r="P49" i="14" s="1"/>
  <c r="P51" i="14" s="1"/>
  <c r="P50" i="14" s="1"/>
  <c r="Q48" i="14" l="1"/>
  <c r="Q49" i="14" s="1"/>
  <c r="Q51" i="14" s="1"/>
  <c r="Q50" i="14" s="1"/>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 r="AQ5" i="10" l="1"/>
  <c r="AO5" i="10"/>
  <c r="AM5" i="10"/>
  <c r="AK5" i="10"/>
  <c r="AI5" i="10"/>
  <c r="AG5" i="10"/>
  <c r="AE5" i="10"/>
  <c r="AC5" i="10"/>
  <c r="AA5" i="10"/>
  <c r="Y5" i="10"/>
  <c r="W5" i="10"/>
  <c r="U5" i="10"/>
  <c r="S5" i="10"/>
  <c r="Q5" i="10"/>
  <c r="O5" i="10"/>
  <c r="M5" i="10"/>
  <c r="K5" i="10"/>
  <c r="I5" i="10"/>
  <c r="C5" i="10"/>
  <c r="G5" i="10"/>
  <c r="E5" i="10"/>
</calcChain>
</file>

<file path=xl/sharedStrings.xml><?xml version="1.0" encoding="utf-8"?>
<sst xmlns="http://schemas.openxmlformats.org/spreadsheetml/2006/main" count="565" uniqueCount="382">
  <si>
    <t>様式１</t>
    <rPh sb="0" eb="2">
      <t>ヨウシキ</t>
    </rPh>
    <phoneticPr fontId="1"/>
  </si>
  <si>
    <t>（表紙）</t>
    <rPh sb="1" eb="3">
      <t>ヒョウシ</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</si>
  <si>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</si>
  <si>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</si>
  <si>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</si>
  <si>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工事名</t>
    <rPh sb="0" eb="3">
      <t>コウジメイ</t>
    </rPh>
    <phoneticPr fontId="1"/>
  </si>
  <si>
    <t>　</t>
    <phoneticPr fontId="1"/>
  </si>
  <si>
    <t>○以下の「低入札価格調査に係る意向確認欄」に回答してください。（回答欄の該当部分を○で囲んでくだ
さい。）記載がない場合は、低入札価格調査を辞退するものとして取扱います。</t>
    <phoneticPr fontId="1"/>
  </si>
  <si>
    <t>（低入札価格調査に係る意向確認）</t>
    <phoneticPr fontId="1"/>
  </si>
  <si>
    <t>番号</t>
    <rPh sb="0" eb="2">
      <t>バンゴウ</t>
    </rPh>
    <phoneticPr fontId="1"/>
  </si>
  <si>
    <t>内容</t>
    <rPh sb="0" eb="2">
      <t>ナイヨウ</t>
    </rPh>
    <phoneticPr fontId="1"/>
  </si>
  <si>
    <t>回答</t>
    <rPh sb="0" eb="2">
      <t>カイトウ</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</si>
  <si>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</si>
  <si>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</si>
  <si>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</si>
  <si>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</si>
  <si>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</si>
  <si>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phoneticPr fontId="1"/>
  </si>
  <si>
    <t xml:space="preserve">《留意意項》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
</t>
    <phoneticPr fontId="1"/>
  </si>
  <si>
    <t>様式２</t>
    <rPh sb="0" eb="2">
      <t>ヨウシキ</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</si>
  <si>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</si>
  <si>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</si>
  <si>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</si>
  <si>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</si>
  <si>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</si>
  <si>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</si>
  <si>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</si>
  <si>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</si>
  <si>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</si>
  <si>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</si>
  <si>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</si>
  <si>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</si>
  <si>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</si>
  <si>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</si>
  <si>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</si>
  <si>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</si>
  <si>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</si>
  <si>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</si>
  <si>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</si>
  <si>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</si>
  <si>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</si>
  <si>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</si>
  <si>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</si>
  <si>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</si>
  <si>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工事名</t>
    <rPh sb="0" eb="2">
      <t>コウジ</t>
    </rPh>
    <rPh sb="2" eb="3">
      <t>メイ</t>
    </rPh>
    <phoneticPr fontId="1"/>
  </si>
  <si>
    <r>
      <t>(※</t>
    </r>
    <r>
      <rPr>
        <sz val="11"/>
        <rFont val="ＭＳ Ｐ明朝"/>
        <family val="1"/>
        <charset val="128"/>
      </rPr>
      <t>１）</t>
    </r>
    <phoneticPr fontId="1"/>
  </si>
  <si>
    <t>費目・工種明細など</t>
    <rPh sb="0" eb="2">
      <t>ヒモク</t>
    </rPh>
    <rPh sb="3" eb="5">
      <t>コウシュ</t>
    </rPh>
    <rPh sb="5" eb="7">
      <t>メイサイ</t>
    </rPh>
    <phoneticPr fontId="1"/>
  </si>
  <si>
    <t>規格１・規格２</t>
    <rPh sb="0" eb="2">
      <t>キカク</t>
    </rPh>
    <rPh sb="4" eb="6">
      <t>キカク</t>
    </rPh>
    <phoneticPr fontId="1"/>
  </si>
  <si>
    <t>単位</t>
    <rPh sb="0" eb="2">
      <t>タンイ</t>
    </rPh>
    <phoneticPr fontId="1"/>
  </si>
  <si>
    <t>数量</t>
    <rPh sb="0" eb="2">
      <t>スウリョウ</t>
    </rPh>
    <phoneticPr fontId="1"/>
  </si>
  <si>
    <t>金額（円）</t>
    <rPh sb="0" eb="2">
      <t>キンガク</t>
    </rPh>
    <rPh sb="3" eb="4">
      <t>エン</t>
    </rPh>
    <phoneticPr fontId="1"/>
  </si>
  <si>
    <t>技術提案の内容</t>
    <rPh sb="0" eb="2">
      <t>ギジュツ</t>
    </rPh>
    <rPh sb="2" eb="4">
      <t>テイアン</t>
    </rPh>
    <rPh sb="5" eb="7">
      <t>ナイヨウ</t>
    </rPh>
    <phoneticPr fontId="1"/>
  </si>
  <si>
    <r>
      <t>※</t>
    </r>
    <r>
      <rPr>
        <sz val="11"/>
        <rFont val="ＭＳ Ｐ明朝"/>
        <family val="1"/>
        <charset val="128"/>
      </rPr>
      <t>１　総合評価落札方式の適用工事のうち、技術評価２型、技術評価１型及び高度技術提案型により実施する工事においては、入札価格が調査基準価格以上の場合は、該当するレベル３の工種の下に、調査基準価格未満の場合は、該当するレベル４の工種の下に技術内容及びこれに係る経費等を記入すること。</t>
    </r>
    <rPh sb="57" eb="59">
      <t>ニュウサツ</t>
    </rPh>
    <rPh sb="59" eb="61">
      <t>カカク</t>
    </rPh>
    <rPh sb="119" eb="121">
      <t>ナイヨウ</t>
    </rPh>
    <rPh sb="121" eb="122">
      <t>オヨ</t>
    </rPh>
    <rPh sb="126" eb="127">
      <t>カカ</t>
    </rPh>
    <rPh sb="128" eb="130">
      <t>ケイヒ</t>
    </rPh>
    <rPh sb="130" eb="131">
      <t>トウ</t>
    </rPh>
    <rPh sb="132" eb="134">
      <t>キニュウ</t>
    </rPh>
    <phoneticPr fontId="1"/>
  </si>
  <si>
    <t>※２　下請負人及び見積額の記入を要する場合は、全ての１次下請予定者からの見積書の写しを添付してください。</t>
    <phoneticPr fontId="1"/>
  </si>
  <si>
    <t>様式３</t>
    <rPh sb="0" eb="2">
      <t>ヨウシキ</t>
    </rPh>
    <phoneticPr fontId="1"/>
  </si>
  <si>
    <t>労務賃金調書</t>
    <rPh sb="0" eb="2">
      <t>ロウム</t>
    </rPh>
    <rPh sb="2" eb="4">
      <t>チンギン</t>
    </rPh>
    <rPh sb="4" eb="6">
      <t>チョウショ</t>
    </rPh>
    <phoneticPr fontId="1"/>
  </si>
  <si>
    <t>会社名</t>
    <rPh sb="0" eb="3">
      <t>カイシャメイ</t>
    </rPh>
    <phoneticPr fontId="1"/>
  </si>
  <si>
    <t>日当り賃金(円／日）</t>
    <rPh sb="0" eb="1">
      <t>ニチ</t>
    </rPh>
    <rPh sb="1" eb="2">
      <t>アタ</t>
    </rPh>
    <rPh sb="3" eb="5">
      <t>チンギン</t>
    </rPh>
    <phoneticPr fontId="1"/>
  </si>
  <si>
    <t>職　種</t>
    <rPh sb="0" eb="1">
      <t>ショク</t>
    </rPh>
    <rPh sb="2" eb="3">
      <t>タネ</t>
    </rPh>
    <phoneticPr fontId="1"/>
  </si>
  <si>
    <t>最低額</t>
    <rPh sb="0" eb="3">
      <t>サイテイガク</t>
    </rPh>
    <phoneticPr fontId="1"/>
  </si>
  <si>
    <t>最高額</t>
    <rPh sb="0" eb="3">
      <t>サイコウガク</t>
    </rPh>
    <phoneticPr fontId="1"/>
  </si>
  <si>
    <t>1)</t>
    <phoneticPr fontId="1"/>
  </si>
  <si>
    <t>特殊作業員</t>
  </si>
  <si>
    <t>2)</t>
    <phoneticPr fontId="1"/>
  </si>
  <si>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</si>
  <si>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</si>
  <si>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</si>
  <si>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</si>
  <si>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</si>
  <si>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</si>
  <si>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</si>
  <si>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</si>
  <si>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</si>
  <si>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</si>
  <si>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</si>
  <si>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</si>
  <si>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</si>
  <si>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</si>
  <si>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</si>
  <si>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</si>
  <si>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</si>
  <si>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</si>
  <si>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</si>
  <si>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</si>
  <si>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</si>
  <si>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</si>
  <si>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</si>
  <si>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</si>
  <si>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</si>
  <si>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</si>
  <si>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</si>
  <si>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</si>
  <si>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</si>
  <si>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</si>
  <si>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</si>
  <si>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</si>
  <si>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</si>
  <si>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</si>
  <si>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</si>
  <si>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</si>
  <si>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</si>
  <si>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</si>
  <si>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</si>
  <si>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</si>
  <si>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</si>
  <si>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</si>
  <si>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</si>
  <si>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</si>
  <si>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</si>
  <si>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</si>
  <si>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</si>
  <si>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</si>
  <si>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</si>
  <si>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</si>
  <si>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</si>
  <si>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</si>
  <si>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</si>
  <si>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</si>
  <si>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</si>
  <si>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</si>
  <si>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</si>
  <si>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</si>
  <si>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</si>
  <si>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</si>
  <si>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</si>
  <si>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</si>
  <si>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</si>
  <si>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</si>
  <si>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</si>
  <si>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</si>
  <si>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</si>
  <si>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</si>
  <si>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</si>
  <si>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</si>
  <si>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</si>
  <si>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</si>
  <si>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</si>
  <si>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</si>
  <si>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</si>
  <si>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</si>
  <si>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</si>
  <si>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</si>
  <si>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</si>
  <si>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</si>
  <si>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</si>
  <si>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</si>
  <si>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</si>
  <si>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</si>
  <si>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</si>
  <si>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</si>
  <si>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</si>
  <si>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</si>
  <si>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</si>
  <si>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</si>
  <si>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</si>
  <si>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</si>
  <si>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</si>
  <si>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</si>
  <si>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</si>
  <si>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</si>
  <si>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</si>
  <si>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</si>
  <si>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</si>
  <si>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</si>
  <si>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</si>
  <si>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</si>
  <si>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</si>
  <si>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</si>
  <si>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</si>
  <si>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</si>
  <si>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</si>
  <si>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</si>
  <si>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</si>
  <si>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</si>
  <si>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</si>
  <si>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</si>
  <si>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</si>
  <si>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</si>
  <si>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</si>
  <si>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</si>
  <si>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</si>
  <si>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</si>
  <si>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</si>
  <si>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</si>
  <si>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</si>
  <si>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</si>
  <si>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</si>
  <si>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</si>
  <si>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</si>
  <si>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</si>
  <si>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</si>
  <si>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</si>
  <si>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</si>
  <si>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
  </si>
  <si>
    <t>鋼橋製作工</t>
    <rPh sb="0" eb="2">
      <t>コウキョウ</t>
    </rPh>
    <rPh sb="2" eb="4">
      <t>セイサク</t>
    </rPh>
    <rPh sb="4" eb="5">
      <t>コウ</t>
    </rPh>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</si>
  <si>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</si>
  <si>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１</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</si>
  <si>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</si>
  <si>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</si>
  <si>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</si>
  <si>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</si>
  <si>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</si>
  <si>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</si>
  <si>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</si>
  <si>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</si>
  <si>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</si>
  <si>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</si>
  <si>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</si>
  <si>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</si>
  <si>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</si>
  <si>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④</t>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</si>
  <si>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</si>
  <si>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</si>
  <si>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</si>
  <si>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</si>
  <si>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</si>
  <si>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</si>
  <si>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低価格入札者以外の者</t>
    <rPh sb="0" eb="3">
      <t>テイカカク</t>
    </rPh>
    <rPh sb="3" eb="6">
      <t>ニュウサツシャ</t>
    </rPh>
    <rPh sb="6" eb="8">
      <t>イガイ</t>
    </rPh>
    <rPh sb="9" eb="10">
      <t>シャ</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</si>
  <si>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</si>
  <si>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低価格入札者と契約した場合の措置</t>
    <rPh sb="0" eb="3">
      <t>テイカカク</t>
    </rPh>
    <rPh sb="3" eb="6">
      <t>ニュウサツシャ</t>
    </rPh>
    <rPh sb="7" eb="9">
      <t>ケイヤク</t>
    </rPh>
    <rPh sb="11" eb="13">
      <t>バアイ</t>
    </rPh>
    <rPh sb="14" eb="16">
      <t>ソチ</t>
    </rPh>
    <phoneticPr fontId="1"/>
  </si>
  <si>
    <t>（広島県水道広域連合企業団建設工事における低入札価格調査制度事務取扱要綱）</t>
    <rPh sb="13" eb="17">
      <t>ケンセツコウジ</t>
    </rPh>
    <rPh sb="21" eb="24">
      <t>テイニュウサツ</t>
    </rPh>
    <rPh sb="24" eb="28">
      <t>カカクチョウサ</t>
    </rPh>
    <rPh sb="28" eb="30">
      <t>セイド</t>
    </rPh>
    <rPh sb="30" eb="34">
      <t>ジムトリアツカイ</t>
    </rPh>
    <rPh sb="34" eb="36">
      <t>ヨウコウ</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</si>
  <si>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</si>
  <si>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</si>
  <si>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</si>
  <si>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</si>
  <si>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</si>
  <si>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請負代金額の10分の１以上</t>
    <rPh sb="0" eb="5">
      <t>ウケオイダイキンガク</t>
    </rPh>
    <rPh sb="8" eb="9">
      <t>ブン</t>
    </rPh>
    <rPh sb="11" eb="13">
      <t>イジョウ</t>
    </rPh>
    <phoneticPr fontId="1"/>
  </si>
  <si>
    <t>請負代金額の10分の３以上</t>
    <rPh sb="0" eb="5">
      <t>ウケオイダイキンガク</t>
    </rPh>
    <rPh sb="8" eb="9">
      <t>ブン</t>
    </rPh>
    <rPh sb="11" eb="13">
      <t>イジョウ</t>
    </rPh>
    <phoneticPr fontId="1"/>
  </si>
  <si>
    <t>第10条（1）</t>
    <rPh sb="0" eb="1">
      <t>ダイ</t>
    </rPh>
    <rPh sb="3" eb="4">
      <t>ジョウ</t>
    </rPh>
    <phoneticPr fontId="1"/>
  </si>
  <si>
    <t>契約解除に伴う違約金</t>
    <rPh sb="0" eb="4">
      <t>ケイヤクカイジョ</t>
    </rPh>
    <rPh sb="5" eb="6">
      <t>トモナ</t>
    </rPh>
    <rPh sb="7" eb="10">
      <t>イヤクキン</t>
    </rPh>
    <phoneticPr fontId="1"/>
  </si>
  <si>
    <t>請負代金額の10分の１</t>
    <rPh sb="0" eb="5">
      <t>ウケオイダイキンガク</t>
    </rPh>
    <rPh sb="8" eb="9">
      <t>ブン</t>
    </rPh>
    <phoneticPr fontId="1"/>
  </si>
  <si>
    <t>請負代金額の10分の３</t>
    <rPh sb="0" eb="5">
      <t>ウケオイダイキンガク</t>
    </rPh>
    <rPh sb="8" eb="9">
      <t>ブン</t>
    </rPh>
    <phoneticPr fontId="1"/>
  </si>
  <si>
    <t>第10条（2）</t>
    <rPh sb="0" eb="1">
      <t>ダイ</t>
    </rPh>
    <rPh sb="3" eb="4">
      <t>ジョウ</t>
    </rPh>
    <phoneticPr fontId="1"/>
  </si>
  <si>
    <t>契約不適合責任期間</t>
    <rPh sb="0" eb="5">
      <t>ケイヤクフテキゴウ</t>
    </rPh>
    <rPh sb="5" eb="9">
      <t>セキニンキカン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</si>
  <si>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</si>
  <si>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</si>
  <si>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第10条（3）</t>
    <rPh sb="0" eb="1">
      <t>ダイ</t>
    </rPh>
    <rPh sb="3" eb="4">
      <t>ジョウ</t>
    </rPh>
    <phoneticPr fontId="1"/>
  </si>
  <si>
    <t>技術者の追加配置</t>
    <rPh sb="0" eb="3">
      <t>ギジュツシャ</t>
    </rPh>
    <rPh sb="4" eb="8">
      <t>ツイカハイチ</t>
    </rPh>
    <phoneticPr fontId="1"/>
  </si>
  <si>
    <t>なし</t>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</si>
  <si>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</si>
  <si>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設計金額5,000万円以上</t>
    <phoneticPr fontId="1"/>
  </si>
  <si>
    <t>第10条（4）</t>
    <rPh sb="0" eb="1">
      <t>ダイ</t>
    </rPh>
    <rPh sb="3" eb="4">
      <t>ジョウ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</si>
  <si>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</si>
  <si>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</si>
  <si>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設計金額5,000万円未満</t>
    <rPh sb="0" eb="4">
      <t>セッケイキンガク</t>
    </rPh>
    <phoneticPr fontId="1"/>
  </si>
  <si>
    <t>第10条（5）</t>
    <rPh sb="0" eb="1">
      <t>ダイ</t>
    </rPh>
    <rPh sb="3" eb="4">
      <t>ジョウ</t>
    </rPh>
    <phoneticPr fontId="1"/>
  </si>
  <si>
    <t>施工体制等確認</t>
    <rPh sb="0" eb="4">
      <t>セコウタイセイ</t>
    </rPh>
    <rPh sb="4" eb="5">
      <t>ナド</t>
    </rPh>
    <rPh sb="5" eb="7">
      <t>カクニン</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</si>
  <si>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</si>
  <si>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第10条（6）</t>
    <rPh sb="0" eb="1">
      <t>ダイ</t>
    </rPh>
    <rPh sb="3" eb="4">
      <t>ジョウ</t>
    </rPh>
    <phoneticPr fontId="1"/>
  </si>
  <si>
    <t>工事完成後調査</t>
    <rPh sb="0" eb="5">
      <t>コウジカンセイゴ</t>
    </rPh>
    <rPh sb="5" eb="7">
      <t>チョウサ</t>
    </rPh>
    <phoneticPr fontId="1"/>
  </si>
  <si>
    <t>工事完成後の労務監査の受検義務</t>
    <rPh sb="0" eb="5">
      <t>コウジカンセイゴ</t>
    </rPh>
    <rPh sb="6" eb="8">
      <t>ロウム</t>
    </rPh>
    <rPh sb="8" eb="10">
      <t>カンサ</t>
    </rPh>
    <rPh sb="11" eb="13">
      <t>ジュケン</t>
    </rPh>
    <rPh sb="13" eb="15">
      <t>ギム</t>
    </rPh>
    <phoneticPr fontId="1"/>
  </si>
  <si>
    <t>第10条（7）</t>
    <rPh sb="0" eb="1">
      <t>ダイ</t>
    </rPh>
    <rPh sb="3" eb="4">
      <t>ジョウ</t>
    </rPh>
    <phoneticPr fontId="1"/>
  </si>
  <si>
    <t>施工中の労務監査</t>
    <rPh sb="0" eb="3">
      <t>セコウチュウ</t>
    </rPh>
    <rPh sb="4" eb="8">
      <t>ロウムカンサ</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</si>
  <si>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</si>
  <si>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</si>
  <si>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第10条（8）</t>
    <rPh sb="0" eb="1">
      <t>ダイ</t>
    </rPh>
    <rPh sb="3" eb="4">
      <t>ジョウ</t>
    </rPh>
    <phoneticPr fontId="1"/>
  </si>
  <si>
    <t>前金払いの額</t>
    <rPh sb="0" eb="1">
      <t>マエ</t>
    </rPh>
    <rPh sb="1" eb="2">
      <t>カネ</t>
    </rPh>
    <rPh sb="2" eb="3">
      <t>バラ</t>
    </rPh>
    <rPh sb="5" eb="6">
      <t>ガク</t>
    </rPh>
    <phoneticPr fontId="1"/>
  </si>
  <si>
    <t>請負代金額の10分の４以内</t>
    <rPh sb="0" eb="4">
      <t>ウケオイダイキン</t>
    </rPh>
    <rPh sb="4" eb="5">
      <t>ガク</t>
    </rPh>
    <rPh sb="8" eb="9">
      <t>ブン</t>
    </rPh>
    <rPh sb="11" eb="13">
      <t>イナイ</t>
    </rPh>
    <phoneticPr fontId="1"/>
  </si>
  <si>
    <t>請負代金額の10分の２以内</t>
    <rPh sb="0" eb="4">
      <t>ウケオイダイキン</t>
    </rPh>
    <rPh sb="4" eb="5">
      <t>ガク</t>
    </rPh>
    <rPh sb="8" eb="9">
      <t>ブン</t>
    </rPh>
    <rPh sb="11" eb="13">
      <t>イナイ</t>
    </rPh>
    <phoneticPr fontId="1"/>
  </si>
  <si>
    <t>重点調査を受けた場合のみ</t>
    <rPh sb="0" eb="2">
      <t>ジュウテン</t>
    </rPh>
    <rPh sb="2" eb="4">
      <t>チョウサ</t>
    </rPh>
    <rPh sb="5" eb="6">
      <t>ウ</t>
    </rPh>
    <rPh sb="8" eb="10">
      <t>バアイ</t>
    </rPh>
    <phoneticPr fontId="1"/>
  </si>
  <si>
    <t>第10条の2（1）</t>
    <rPh sb="0" eb="1">
      <t>ダイ</t>
    </rPh>
    <rPh sb="3" eb="4">
      <t>ジョウ</t>
    </rPh>
    <phoneticPr fontId="1"/>
  </si>
  <si>
    <t>入札参加制限</t>
    <rPh sb="0" eb="2">
      <t>ニュウサツ</t>
    </rPh>
    <rPh sb="2" eb="6">
      <t>サンカセイゲン</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</si>
  <si>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</si>
  <si>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第10条の2（2）</t>
    <rPh sb="0" eb="1">
      <t>ダイ</t>
    </rPh>
    <rPh sb="3" eb="4">
      <t>ジョウ</t>
    </rPh>
    <phoneticPr fontId="1"/>
  </si>
  <si>
    <t>第三者照査</t>
    <rPh sb="0" eb="3">
      <t>ダイ3シャ</t>
    </rPh>
    <rPh sb="3" eb="5">
      <t>ショウサ</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</si>
  <si>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</si>
  <si>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第10条の2（3）</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</si>
  <si>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</si>
  <si>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</si>
  <si>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当該価格で入札した理由（提出様式2）</t>
  </si>
  <si>
    <t>(3) 工事費内訳書の明細（提出様式3）</t>
  </si>
  <si>
    <t>(4) 下請予定業者等一覧表（提出様式4）</t>
  </si>
  <si>
    <t>(5) 手持ち工事の状況（提出様式5・5の1）</t>
    <phoneticPr fontId="1"/>
  </si>
  <si>
    <t>(6) 配置予定技術者等名簿（提出様式6）</t>
  </si>
  <si>
    <t>(7) 契約対象工事箇所と低価格入札者の事務所、倉庫等との関連（提出様式7）</t>
    <phoneticPr fontId="1"/>
  </si>
  <si>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</si>
  <si>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</si>
  <si>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</si>
  <si>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</si>
  <si>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</si>
  <si>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</si>
  <si>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</si>
  <si>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</si>
  <si>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</si>
  <si>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</si>
  <si>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</si>
  <si>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</si>
  <si>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　様式は「広島県水道広域連合企業団建設工事における低入札価格調査制度事務</t>
    <rPh sb="2" eb="4">
      <t>ヨウシキ</t>
    </rPh>
    <rPh sb="18" eb="20">
      <t>ケンセツ</t>
    </rPh>
    <rPh sb="20" eb="22">
      <t>コウジ</t>
    </rPh>
    <rPh sb="26" eb="29">
      <t>テイニュウサツ</t>
    </rPh>
    <rPh sb="29" eb="33">
      <t>カカクチョウサ</t>
    </rPh>
    <rPh sb="33" eb="35">
      <t>セイド</t>
    </rPh>
    <rPh sb="35" eb="37">
      <t>ジム</t>
    </rPh>
    <phoneticPr fontId="1"/>
  </si>
  <si>
    <t>　取扱要綱」を参照</t>
    <phoneticPr fontId="1"/>
  </si>
  <si>
    <t>aa建設㈱</t>
    <rPh sb="2" eb="4">
      <t>ケンセツ</t>
    </rPh>
    <phoneticPr fontId="1"/>
  </si>
  <si>
    <t>ｂｂ建設㈱</t>
    <rPh sb="2" eb="4">
      <t>ケンセツ</t>
    </rPh>
    <phoneticPr fontId="1"/>
  </si>
  <si>
    <t>ｃｃ建設㈱</t>
    <rPh sb="2" eb="4">
      <t>ケンセツ</t>
    </rPh>
    <phoneticPr fontId="1"/>
  </si>
  <si>
    <t>本工事費</t>
    <rPh sb="0" eb="1">
      <t>ホン</t>
    </rPh>
    <rPh sb="1" eb="4">
      <t>コウジヒ</t>
    </rPh>
    <phoneticPr fontId="1"/>
  </si>
  <si>
    <t>1)特殊作業員</t>
  </si>
  <si>
    <t>橋梁下部工</t>
    <rPh sb="0" eb="2">
      <t>キョウリョウ</t>
    </rPh>
    <rPh sb="2" eb="5">
      <t>カブコウ</t>
    </rPh>
    <phoneticPr fontId="1"/>
  </si>
  <si>
    <t>式</t>
    <rPh sb="0" eb="1">
      <t>シキ</t>
    </rPh>
    <phoneticPr fontId="1"/>
  </si>
  <si>
    <t>2)普通作業員</t>
  </si>
  <si>
    <t>道路土工</t>
    <rPh sb="0" eb="2">
      <t>ドウロ</t>
    </rPh>
    <rPh sb="2" eb="4">
      <t>ドコウ</t>
    </rPh>
    <phoneticPr fontId="1"/>
  </si>
  <si>
    <t>3)軽作業員</t>
  </si>
  <si>
    <t>掘削工</t>
    <rPh sb="0" eb="2">
      <t>クッサク</t>
    </rPh>
    <rPh sb="2" eb="3">
      <t>コウ</t>
    </rPh>
    <phoneticPr fontId="1"/>
  </si>
  <si>
    <t>4)造園工</t>
  </si>
  <si>
    <t>掘削</t>
    <rPh sb="0" eb="2">
      <t>クッサク</t>
    </rPh>
    <phoneticPr fontId="1"/>
  </si>
  <si>
    <t>ｍ３</t>
    <phoneticPr fontId="1"/>
  </si>
  <si>
    <t>5)法面工</t>
  </si>
  <si>
    <t>ＲＣ橋脚工</t>
    <rPh sb="2" eb="4">
      <t>キョウキャク</t>
    </rPh>
    <rPh sb="4" eb="5">
      <t>コウ</t>
    </rPh>
    <phoneticPr fontId="1"/>
  </si>
  <si>
    <t>6)とび工</t>
  </si>
  <si>
    <t>作業土工</t>
    <rPh sb="0" eb="2">
      <t>サギョウ</t>
    </rPh>
    <rPh sb="2" eb="4">
      <t>ドコウ</t>
    </rPh>
    <phoneticPr fontId="1"/>
  </si>
  <si>
    <t>7)石工</t>
  </si>
  <si>
    <t>現場打杭工</t>
    <rPh sb="0" eb="2">
      <t>ゲンバ</t>
    </rPh>
    <rPh sb="2" eb="3">
      <t>ウ</t>
    </rPh>
    <rPh sb="3" eb="4">
      <t>クイ</t>
    </rPh>
    <rPh sb="4" eb="5">
      <t>コウ</t>
    </rPh>
    <phoneticPr fontId="1"/>
  </si>
  <si>
    <t>8)ブロック工</t>
  </si>
  <si>
    <t>現場打杭</t>
    <rPh sb="0" eb="2">
      <t>ゲンバ</t>
    </rPh>
    <rPh sb="2" eb="3">
      <t>ウ</t>
    </rPh>
    <rPh sb="3" eb="4">
      <t>クイ</t>
    </rPh>
    <phoneticPr fontId="1"/>
  </si>
  <si>
    <t>本</t>
    <rPh sb="0" eb="1">
      <t>ホン</t>
    </rPh>
    <phoneticPr fontId="1"/>
  </si>
  <si>
    <t>9)電工</t>
  </si>
  <si>
    <t>橋脚躯体工（構造物単位）</t>
    <rPh sb="0" eb="2">
      <t>キョウキャク</t>
    </rPh>
    <rPh sb="2" eb="4">
      <t>クタイ</t>
    </rPh>
    <rPh sb="4" eb="5">
      <t>コウ</t>
    </rPh>
    <rPh sb="6" eb="9">
      <t>コウゾウブツ</t>
    </rPh>
    <rPh sb="9" eb="11">
      <t>タンイ</t>
    </rPh>
    <phoneticPr fontId="1"/>
  </si>
  <si>
    <t>10)鉄筋工</t>
  </si>
  <si>
    <t>Ｔ型橋脚</t>
    <rPh sb="1" eb="2">
      <t>カタ</t>
    </rPh>
    <rPh sb="2" eb="4">
      <t>キョウキャク</t>
    </rPh>
    <phoneticPr fontId="1"/>
  </si>
  <si>
    <t>11)鉄骨工</t>
  </si>
  <si>
    <t>再振動</t>
    <rPh sb="0" eb="1">
      <t>サイ</t>
    </rPh>
    <rPh sb="1" eb="3">
      <t>シンドウ</t>
    </rPh>
    <phoneticPr fontId="1"/>
  </si>
  <si>
    <t>締固めの工夫</t>
    <rPh sb="0" eb="2">
      <t>シメカタ</t>
    </rPh>
    <rPh sb="4" eb="6">
      <t>クフウ</t>
    </rPh>
    <phoneticPr fontId="1"/>
  </si>
  <si>
    <t>12)塗装工</t>
  </si>
  <si>
    <t>湿潤マット</t>
    <rPh sb="0" eb="2">
      <t>シツジュン</t>
    </rPh>
    <phoneticPr fontId="1"/>
  </si>
  <si>
    <t>養生の工夫</t>
    <rPh sb="0" eb="2">
      <t>ヨウジョウ</t>
    </rPh>
    <rPh sb="3" eb="5">
      <t>クフウ</t>
    </rPh>
    <phoneticPr fontId="1"/>
  </si>
  <si>
    <t>13)溶接工</t>
  </si>
  <si>
    <t>鉄筋</t>
    <rPh sb="0" eb="2">
      <t>テッキン</t>
    </rPh>
    <phoneticPr fontId="1"/>
  </si>
  <si>
    <t>ｔ</t>
    <phoneticPr fontId="1"/>
  </si>
  <si>
    <t>14)運転手（特殊）</t>
  </si>
  <si>
    <t>仮設工</t>
    <rPh sb="0" eb="2">
      <t>カセツ</t>
    </rPh>
    <rPh sb="2" eb="3">
      <t>コウ</t>
    </rPh>
    <phoneticPr fontId="1"/>
  </si>
  <si>
    <t>15)運転手（一般）</t>
  </si>
  <si>
    <t>濁水処理工</t>
    <rPh sb="0" eb="2">
      <t>ダクスイ</t>
    </rPh>
    <rPh sb="2" eb="4">
      <t>ショリ</t>
    </rPh>
    <rPh sb="4" eb="5">
      <t>コウ</t>
    </rPh>
    <phoneticPr fontId="1"/>
  </si>
  <si>
    <t>16)潜かん工</t>
  </si>
  <si>
    <t>水替工</t>
    <rPh sb="0" eb="2">
      <t>ミズカ</t>
    </rPh>
    <rPh sb="2" eb="3">
      <t>コウ</t>
    </rPh>
    <phoneticPr fontId="1"/>
  </si>
  <si>
    <t>17)潜かん世話役</t>
  </si>
  <si>
    <t>全工事共通仮設工</t>
    <rPh sb="0" eb="1">
      <t>ゼン</t>
    </rPh>
    <rPh sb="1" eb="3">
      <t>コウジ</t>
    </rPh>
    <rPh sb="3" eb="5">
      <t>キョウツウ</t>
    </rPh>
    <rPh sb="5" eb="7">
      <t>カセツ</t>
    </rPh>
    <rPh sb="7" eb="8">
      <t>コウ</t>
    </rPh>
    <phoneticPr fontId="1"/>
  </si>
  <si>
    <t>18)さく岩工</t>
  </si>
  <si>
    <t>19)トンネル特殊工</t>
  </si>
  <si>
    <t>仮橋・仮桟橋工</t>
    <rPh sb="0" eb="1">
      <t>カリ</t>
    </rPh>
    <rPh sb="1" eb="2">
      <t>ハシ</t>
    </rPh>
    <rPh sb="3" eb="4">
      <t>カリ</t>
    </rPh>
    <rPh sb="4" eb="6">
      <t>サンバシ</t>
    </rPh>
    <rPh sb="6" eb="7">
      <t>コウ</t>
    </rPh>
    <phoneticPr fontId="1"/>
  </si>
  <si>
    <t>20)トンネル作業員</t>
  </si>
  <si>
    <t>交通管理工</t>
    <rPh sb="0" eb="2">
      <t>コウツウ</t>
    </rPh>
    <rPh sb="2" eb="4">
      <t>カンリ</t>
    </rPh>
    <rPh sb="4" eb="5">
      <t>コウ</t>
    </rPh>
    <phoneticPr fontId="1"/>
  </si>
  <si>
    <t>21)トンネル世話役</t>
  </si>
  <si>
    <t>交通誘導警備員</t>
    <rPh sb="0" eb="2">
      <t>コウツウ</t>
    </rPh>
    <rPh sb="2" eb="4">
      <t>ユウドウ</t>
    </rPh>
    <rPh sb="4" eb="7">
      <t>ケイビイン</t>
    </rPh>
    <phoneticPr fontId="1"/>
  </si>
  <si>
    <t>人</t>
    <rPh sb="0" eb="1">
      <t>ニン</t>
    </rPh>
    <phoneticPr fontId="1"/>
  </si>
  <si>
    <t>22)橋りょう特殊工</t>
  </si>
  <si>
    <t>安全対策の工夫</t>
    <rPh sb="0" eb="2">
      <t>アンゼン</t>
    </rPh>
    <rPh sb="2" eb="4">
      <t>タイサク</t>
    </rPh>
    <rPh sb="5" eb="7">
      <t>クフウ</t>
    </rPh>
    <phoneticPr fontId="1"/>
  </si>
  <si>
    <t>23)橋りょう塗装工</t>
  </si>
  <si>
    <t>**直接工事費**</t>
    <rPh sb="2" eb="4">
      <t>チョクセツ</t>
    </rPh>
    <rPh sb="4" eb="7">
      <t>コウジヒ</t>
    </rPh>
    <phoneticPr fontId="1"/>
  </si>
  <si>
    <t>24)橋りょう世話役</t>
  </si>
  <si>
    <t>事業損失防止設費</t>
    <rPh sb="0" eb="2">
      <t>ジギョウ</t>
    </rPh>
    <rPh sb="2" eb="4">
      <t>ソンシツ</t>
    </rPh>
    <rPh sb="4" eb="6">
      <t>ボウシ</t>
    </rPh>
    <rPh sb="6" eb="7">
      <t>セツ</t>
    </rPh>
    <rPh sb="7" eb="8">
      <t>ヒ</t>
    </rPh>
    <phoneticPr fontId="1"/>
  </si>
  <si>
    <t>25)土木一般世話役</t>
  </si>
  <si>
    <t>事業損失防止施設費</t>
    <phoneticPr fontId="1"/>
  </si>
  <si>
    <t>26)高級船員</t>
  </si>
  <si>
    <t>水質汚濁防止の工夫</t>
    <rPh sb="0" eb="2">
      <t>スイシツ</t>
    </rPh>
    <rPh sb="2" eb="4">
      <t>オダク</t>
    </rPh>
    <rPh sb="4" eb="6">
      <t>ボウシ</t>
    </rPh>
    <rPh sb="7" eb="9">
      <t>クフウ</t>
    </rPh>
    <phoneticPr fontId="1"/>
  </si>
  <si>
    <t>27)普通船員</t>
  </si>
  <si>
    <t>現場環境改善費</t>
    <rPh sb="0" eb="2">
      <t>ゲンバ</t>
    </rPh>
    <rPh sb="2" eb="4">
      <t>カンキョウ</t>
    </rPh>
    <rPh sb="4" eb="6">
      <t>カイゼン</t>
    </rPh>
    <rPh sb="6" eb="7">
      <t>ヒ</t>
    </rPh>
    <phoneticPr fontId="1"/>
  </si>
  <si>
    <t>28)潜水士</t>
  </si>
  <si>
    <t>現場環境改善費</t>
    <phoneticPr fontId="1"/>
  </si>
  <si>
    <t>29)潜水連絡員</t>
  </si>
  <si>
    <t>30)潜水送気員</t>
  </si>
  <si>
    <t>　　</t>
    <phoneticPr fontId="1"/>
  </si>
  <si>
    <t>31)山林砂防工</t>
  </si>
  <si>
    <t>共通仮設費率分</t>
    <rPh sb="0" eb="2">
      <t>キョウツウ</t>
    </rPh>
    <rPh sb="2" eb="4">
      <t>カセツ</t>
    </rPh>
    <rPh sb="4" eb="5">
      <t>ヒ</t>
    </rPh>
    <rPh sb="5" eb="6">
      <t>リツ</t>
    </rPh>
    <rPh sb="6" eb="7">
      <t>ブン</t>
    </rPh>
    <phoneticPr fontId="1"/>
  </si>
  <si>
    <t>32)軌道工</t>
  </si>
  <si>
    <t>**共通仮設費計**</t>
    <rPh sb="2" eb="4">
      <t>キョウツウ</t>
    </rPh>
    <rPh sb="4" eb="6">
      <t>カセツ</t>
    </rPh>
    <rPh sb="6" eb="7">
      <t>ヒ</t>
    </rPh>
    <rPh sb="7" eb="8">
      <t>ケイ</t>
    </rPh>
    <phoneticPr fontId="1"/>
  </si>
  <si>
    <t>33)型わく工</t>
  </si>
  <si>
    <t>**純工事費**</t>
    <rPh sb="2" eb="3">
      <t>ジュン</t>
    </rPh>
    <rPh sb="3" eb="6">
      <t>コウジヒ</t>
    </rPh>
    <phoneticPr fontId="1"/>
  </si>
  <si>
    <t>34)大工</t>
  </si>
  <si>
    <t>現場管理費</t>
    <rPh sb="0" eb="2">
      <t>ゲンバ</t>
    </rPh>
    <rPh sb="2" eb="5">
      <t>カンリヒ</t>
    </rPh>
    <phoneticPr fontId="1"/>
  </si>
  <si>
    <t>35)左官</t>
  </si>
  <si>
    <t>**工事原価**</t>
    <rPh sb="2" eb="4">
      <t>コウジ</t>
    </rPh>
    <rPh sb="4" eb="6">
      <t>ゲンカ</t>
    </rPh>
    <phoneticPr fontId="1"/>
  </si>
  <si>
    <t>36)配管工</t>
  </si>
  <si>
    <t>一般管理費率分</t>
    <rPh sb="0" eb="2">
      <t>イッパン</t>
    </rPh>
    <rPh sb="2" eb="5">
      <t>カンリヒ</t>
    </rPh>
    <rPh sb="5" eb="6">
      <t>リツ</t>
    </rPh>
    <rPh sb="6" eb="7">
      <t>ブン</t>
    </rPh>
    <phoneticPr fontId="1"/>
  </si>
  <si>
    <t>37)はつり工</t>
  </si>
  <si>
    <t>契約補償費</t>
    <rPh sb="0" eb="2">
      <t>ケイヤク</t>
    </rPh>
    <rPh sb="2" eb="4">
      <t>ホショウ</t>
    </rPh>
    <rPh sb="4" eb="5">
      <t>ヒ</t>
    </rPh>
    <phoneticPr fontId="1"/>
  </si>
  <si>
    <t>38)防水工</t>
  </si>
  <si>
    <t>一般管理費計</t>
    <rPh sb="0" eb="2">
      <t>イッパン</t>
    </rPh>
    <rPh sb="2" eb="5">
      <t>カンリヒ</t>
    </rPh>
    <rPh sb="5" eb="6">
      <t>ケイ</t>
    </rPh>
    <phoneticPr fontId="1"/>
  </si>
  <si>
    <t>39)板金工</t>
  </si>
  <si>
    <t>**工事価格**</t>
    <rPh sb="2" eb="4">
      <t>コウジ</t>
    </rPh>
    <rPh sb="4" eb="6">
      <t>カカク</t>
    </rPh>
    <phoneticPr fontId="1"/>
  </si>
  <si>
    <t>40)タイル工</t>
  </si>
  <si>
    <t>**消費税相当額**</t>
    <rPh sb="2" eb="5">
      <t>ショウヒゼイ</t>
    </rPh>
    <rPh sb="5" eb="7">
      <t>ソウトウ</t>
    </rPh>
    <rPh sb="7" eb="8">
      <t>ガク</t>
    </rPh>
    <phoneticPr fontId="1"/>
  </si>
  <si>
    <t>41)サッシ工</t>
  </si>
  <si>
    <t>**工事費計**</t>
    <rPh sb="2" eb="5">
      <t>コウジヒ</t>
    </rPh>
    <rPh sb="5" eb="6">
      <t>ケイ</t>
    </rPh>
    <phoneticPr fontId="1"/>
  </si>
  <si>
    <t>　　　・</t>
    <phoneticPr fontId="1"/>
  </si>
  <si>
    <t>**契約保証費計**</t>
    <rPh sb="2" eb="4">
      <t>ケイヤク</t>
    </rPh>
    <rPh sb="4" eb="6">
      <t>ホショウ</t>
    </rPh>
    <rPh sb="6" eb="7">
      <t>ヒ</t>
    </rPh>
    <rPh sb="7" eb="8">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</si>
</sst>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Border="1" applyAlignment="1">
      <alignment vertical="center" shrinkToFit="1"/>
    </xf>
    <xf numFmtId="176" fontId="0" fillId="0" borderId="17" xfId="0" applyNumberFormat="1" applyBorder="1" applyAlignment="1">
      <alignment vertical="center" shrinkToFit="1"/>
    </xf>
    <xf numFmtId="176" fontId="0" fillId="0" borderId="0" xfId="0" applyNumberFormat="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18" xfId="0" applyBorder="1">
      <alignment vertical="center"/>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8" fillId="4" borderId="2" xfId="0" applyFont="1"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11" fillId="0" borderId="12" xfId="0" applyNumberFormat="1" applyFont="1" applyBorder="1" applyAlignment="1">
      <alignment vertical="center" wrapText="1" shrinkToFit="1"/>
    </xf>
    <xf numFmtId="176" fontId="12" fillId="0" borderId="12" xfId="0" applyNumberFormat="1" applyFont="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Border="1" applyAlignment="1">
      <alignment vertical="center" shrinkToFit="1"/>
    </xf>
    <xf numFmtId="176" fontId="14" fillId="0" borderId="12" xfId="0" applyNumberFormat="1" applyFont="1" applyBorder="1" applyAlignment="1">
      <alignment vertical="center" shrinkToFit="1"/>
    </xf>
    <xf numFmtId="176" fontId="14" fillId="0" borderId="12" xfId="0" applyNumberFormat="1" applyFont="1" applyBorder="1" applyAlignment="1">
      <alignment vertical="center" wrapText="1" shrinkToFit="1"/>
    </xf>
    <xf numFmtId="0" fontId="15" fillId="0" borderId="1" xfId="0" applyFont="1" applyBorder="1">
      <alignment vertical="center"/>
    </xf>
    <xf numFmtId="176" fontId="13" fillId="0" borderId="12" xfId="0" applyNumberFormat="1" applyFont="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lignment vertical="center"/>
    </xf>
    <xf numFmtId="0" fontId="13" fillId="0" borderId="4" xfId="0" applyFont="1" applyBorder="1">
      <alignment vertical="center"/>
    </xf>
    <xf numFmtId="0" fontId="0" fillId="0" borderId="33" xfId="0" applyBorder="1">
      <alignment vertical="center"/>
    </xf>
    <xf numFmtId="0" fontId="0" fillId="0" borderId="23" xfId="0" applyBorder="1">
      <alignment vertical="center"/>
    </xf>
    <xf numFmtId="176" fontId="0" fillId="0" borderId="24" xfId="0" applyNumberFormat="1" applyBorder="1" applyAlignment="1">
      <alignment vertical="center" shrinkToFit="1"/>
    </xf>
    <xf numFmtId="0" fontId="7"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5" fillId="0" borderId="3" xfId="0" applyFont="1" applyBorder="1">
      <alignment vertical="center"/>
    </xf>
    <xf numFmtId="0" fontId="5" fillId="0" borderId="4" xfId="0" applyFont="1" applyBorder="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Alignment="1">
      <alignment vertical="center" shrinkToFit="1"/>
    </xf>
    <xf numFmtId="0" fontId="0" fillId="6" borderId="0" xfId="0" applyFill="1" applyAlignment="1">
      <alignment horizontal="center" vertical="center"/>
    </xf>
    <xf numFmtId="0" fontId="12" fillId="0" borderId="0" xfId="0" applyFont="1" applyAlignment="1">
      <alignment vertical="center" wrapText="1"/>
    </xf>
    <xf numFmtId="0" fontId="0" fillId="0" borderId="0" xfId="0" applyAlignment="1">
      <alignment vertical="top" wrapText="1"/>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0" borderId="0" xfId="0" quotePrefix="1"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1" xfId="0" applyFont="1" applyBorder="1">
      <alignment vertical="center"/>
    </xf>
    <xf numFmtId="0" fontId="21" fillId="0" borderId="1"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19" fillId="0" borderId="0" xfId="0" applyFont="1" applyAlignment="1">
      <alignment vertical="center" wrapText="1"/>
    </xf>
    <xf numFmtId="0" fontId="23" fillId="0" borderId="0" xfId="0" applyFo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0" fillId="0" borderId="0" xfId="0" applyFont="1">
      <alignment vertical="center"/>
    </xf>
    <xf numFmtId="0" fontId="24" fillId="0" borderId="0" xfId="0" applyFont="1">
      <alignment vertical="center"/>
    </xf>
    <xf numFmtId="0" fontId="17" fillId="0" borderId="0" xfId="0" applyFont="1" applyAlignment="1">
      <alignment vertical="top" wrapText="1"/>
    </xf>
    <xf numFmtId="0" fontId="0" fillId="0" borderId="0" xfId="0" applyAlignment="1">
      <alignment vertical="top"/>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0" fillId="0" borderId="1" xfId="0" applyBorder="1" applyAlignment="1">
      <alignment horizontal="center" vertical="center"/>
    </xf>
    <xf numFmtId="0" fontId="17"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center" vertical="center"/>
    </xf>
    <xf numFmtId="0" fontId="0" fillId="0" borderId="32"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28" xfId="0" applyBorder="1" applyAlignment="1">
      <alignment vertical="center" wrapText="1"/>
    </xf>
    <xf numFmtId="0" fontId="0" fillId="0" borderId="18" xfId="0" applyBorder="1" applyAlignment="1">
      <alignment vertical="center" wrapText="1"/>
    </xf>
    <xf numFmtId="0" fontId="0" fillId="0" borderId="29" xfId="0"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4" xfId="0" applyBorder="1" applyAlignment="1">
      <alignment horizontal="left" vertical="center" wrapText="1"/>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9" xfId="0" applyBorder="1" applyAlignment="1">
      <alignment horizontal="center" vertical="center"/>
    </xf>
    <xf numFmtId="0" fontId="21" fillId="0" borderId="30"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21" fillId="0" borderId="1" xfId="0" applyFont="1" applyBorder="1" applyAlignment="1">
      <alignmen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36" xfId="0" applyBorder="1" applyAlignment="1">
      <alignment vertical="center"/>
    </xf>
    <xf numFmtId="0" fontId="0" fillId="0" borderId="31" xfId="0"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a:extLst>
            <a:ext uri="{FF2B5EF4-FFF2-40B4-BE49-F238E27FC236}">
              <a16:creationId xmlns:a16="http://schemas.microsoft.com/office/drawing/2014/main" id="{9453EF10-DD59-4BF9-9BC4-FAFA89FCE409}"/>
            </a:ext>
          </a:extLst>
        </xdr:cNvPr>
        <xdr:cNvSpPr txBox="1"/>
      </xdr:nvSpPr>
      <xdr:spPr>
        <a:xfrm>
          <a:off x="6350" y="5962651"/>
          <a:ext cx="933881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24</xdr:row>
      <xdr:rowOff>76200</xdr:rowOff>
    </xdr:from>
    <xdr:to>
      <xdr:col>1</xdr:col>
      <xdr:colOff>596900</xdr:colOff>
      <xdr:row>32</xdr:row>
      <xdr:rowOff>114300</xdr:rowOff>
    </xdr:to>
    <xdr:sp macro="" textlink="">
      <xdr:nvSpPr>
        <xdr:cNvPr id="2" name="テキスト ボックス 1">
          <a:extLst>
            <a:ext uri="{FF2B5EF4-FFF2-40B4-BE49-F238E27FC236}">
              <a16:creationId xmlns:a16="http://schemas.microsoft.com/office/drawing/2014/main" id="{E23A4FD7-2DE4-4A45-BAE8-C1A729AEB41D}"/>
            </a:ext>
          </a:extLst>
        </xdr:cNvPr>
        <xdr:cNvSpPr txBox="1"/>
      </xdr:nvSpPr>
      <xdr:spPr>
        <a:xfrm>
          <a:off x="19050" y="6981825"/>
          <a:ext cx="6121400" cy="1485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15</xdr:col>
      <xdr:colOff>372969</xdr:colOff>
      <xdr:row>53</xdr:row>
      <xdr:rowOff>201050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44414" y="9424148"/>
          <a:ext cx="2270967" cy="183710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bg1"/>
              </a:solidFill>
              <a:effectLst/>
              <a:latin typeface="+mn-lt"/>
              <a:ea typeface="+mn-ea"/>
              <a:cs typeface="+mn-cs"/>
            </a:rPr>
            <a:t>入札価格が調査基準価格未満</a:t>
          </a:r>
          <a:r>
            <a:rPr kumimoji="1" lang="ja-JP" altLang="en-US" sz="1100" strike="noStrike" baseline="0">
              <a:solidFill>
                <a:schemeClr val="bg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12</xdr:row>
      <xdr:rowOff>115794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6589059" y="2308412"/>
          <a:ext cx="2420470" cy="68729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bg1"/>
              </a:solidFill>
              <a:effectLst/>
              <a:latin typeface="+mn-lt"/>
              <a:ea typeface="+mn-ea"/>
              <a:cs typeface="+mn-cs"/>
            </a:rPr>
            <a:t>入札価格が調査基準価格未満</a:t>
          </a:r>
          <a:r>
            <a:rPr kumimoji="1" lang="ja-JP" altLang="en-US" sz="1100">
              <a:solidFill>
                <a:schemeClr val="bg1"/>
              </a:solidFill>
              <a:effectLst/>
              <a:latin typeface="+mn-lt"/>
              <a:ea typeface="+mn-ea"/>
              <a:cs typeface="+mn-cs"/>
            </a:rPr>
            <a:t>の</a:t>
          </a:r>
          <a:r>
            <a:rPr kumimoji="1" lang="ja-JP" altLang="en-US" sz="1100"/>
            <a:t>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a:extLst>
            <a:ext uri="{FF2B5EF4-FFF2-40B4-BE49-F238E27FC236}">
              <a16:creationId xmlns:a16="http://schemas.microsoft.com/office/drawing/2014/main" id="{00000000-0008-0000-0300-000007000000}"/>
            </a:ext>
          </a:extLst>
        </xdr:cNvPr>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86473</xdr:rowOff>
    </xdr:from>
    <xdr:to>
      <xdr:col>26</xdr:col>
      <xdr:colOff>355413</xdr:colOff>
      <xdr:row>23</xdr:row>
      <xdr:rowOff>168089</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12595411" y="3974914"/>
          <a:ext cx="2529355" cy="120220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入札者及び全ての一次下請予定者について記入してください。職種欄に該当職種がない場合は</a:t>
          </a:r>
          <a:r>
            <a:rPr kumimoji="1" lang="ja-JP" altLang="en-US" sz="1100">
              <a:solidFill>
                <a:schemeClr val="bg1"/>
              </a:solidFill>
            </a:rPr>
            <a:t>、</a:t>
          </a:r>
          <a:r>
            <a:rPr kumimoji="1" lang="ja-JP" altLang="en-US" sz="1100"/>
            <a:t>行を追加して記入してください。</a:t>
          </a:r>
        </a:p>
      </xdr:txBody>
    </xdr:sp>
    <xdr:clientData/>
  </xdr:twoCellAnchor>
  <xdr:twoCellAnchor>
    <xdr:from>
      <xdr:col>10</xdr:col>
      <xdr:colOff>884706</xdr:colOff>
      <xdr:row>22</xdr:row>
      <xdr:rowOff>121538</xdr:rowOff>
    </xdr:from>
    <xdr:to>
      <xdr:col>16</xdr:col>
      <xdr:colOff>728383</xdr:colOff>
      <xdr:row>30</xdr:row>
      <xdr:rowOff>142501</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5725647" y="4928862"/>
          <a:ext cx="3530412" cy="163461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a:t>
          </a:r>
          <a:r>
            <a:rPr kumimoji="1" lang="ja-JP" altLang="ja-JP" sz="1100">
              <a:solidFill>
                <a:schemeClr val="bg1"/>
              </a:solidFill>
              <a:effectLst/>
              <a:latin typeface="+mn-lt"/>
              <a:ea typeface="+mn-ea"/>
              <a:cs typeface="+mn-cs"/>
            </a:rPr>
            <a:t>入札価格が</a:t>
          </a:r>
          <a:r>
            <a:rPr kumimoji="1" lang="ja-JP" altLang="en-US" sz="1100">
              <a:solidFill>
                <a:schemeClr val="bg1"/>
              </a:solidFill>
            </a:rPr>
            <a:t>調査基準価格</a:t>
          </a:r>
          <a:r>
            <a:rPr kumimoji="1" lang="ja-JP" altLang="en-US" sz="1100" u="sng">
              <a:solidFill>
                <a:schemeClr val="bg1"/>
              </a:solidFill>
            </a:rPr>
            <a:t>以上</a:t>
          </a:r>
          <a:r>
            <a:rPr kumimoji="1" lang="ja-JP" altLang="en-US" sz="1100" strike="noStrike" baseline="0">
              <a:solidFill>
                <a:schemeClr val="bg1"/>
              </a:solidFill>
            </a:rPr>
            <a:t>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a:t>
          </a:r>
          <a:r>
            <a:rPr kumimoji="1" lang="ja-JP" altLang="ja-JP" sz="1100">
              <a:solidFill>
                <a:schemeClr val="bg1"/>
              </a:solidFill>
              <a:effectLst/>
              <a:latin typeface="+mn-lt"/>
              <a:ea typeface="+mn-ea"/>
              <a:cs typeface="+mn-cs"/>
            </a:rPr>
            <a:t>入札価格が</a:t>
          </a:r>
          <a:r>
            <a:rPr kumimoji="1" lang="ja-JP" altLang="en-US" sz="1100">
              <a:solidFill>
                <a:schemeClr val="bg1"/>
              </a:solidFill>
            </a:rPr>
            <a:t>調査基準価格</a:t>
          </a:r>
          <a:r>
            <a:rPr kumimoji="1" lang="ja-JP" altLang="en-US" sz="1100" u="sng">
              <a:solidFill>
                <a:schemeClr val="bg1"/>
              </a:solidFill>
            </a:rPr>
            <a:t>未満</a:t>
          </a:r>
          <a:r>
            <a:rPr kumimoji="1" lang="ja-JP" altLang="en-US" sz="1100" strike="noStrike" baseline="0">
              <a:solidFill>
                <a:schemeClr val="bg1"/>
              </a:solidFill>
            </a:rPr>
            <a:t>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8030</xdr:colOff>
      <xdr:row>36</xdr:row>
      <xdr:rowOff>19377</xdr:rowOff>
    </xdr:from>
    <xdr:to>
      <xdr:col>15</xdr:col>
      <xdr:colOff>381000</xdr:colOff>
      <xdr:row>42</xdr:row>
      <xdr:rowOff>89647</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5734236" y="7650583"/>
          <a:ext cx="2289176" cy="128050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a:t>
          </a:r>
          <a:endParaRPr kumimoji="1" lang="en-US" altLang="ja-JP" sz="1100">
            <a:solidFill>
              <a:schemeClr val="bg1"/>
            </a:solidFill>
          </a:endParaRPr>
        </a:p>
        <a:p>
          <a:pPr algn="l">
            <a:lnSpc>
              <a:spcPts val="1300"/>
            </a:lnSpc>
          </a:pPr>
          <a:r>
            <a:rPr kumimoji="1" lang="ja-JP" altLang="en-US" sz="1100">
              <a:solidFill>
                <a:schemeClr val="bg1"/>
              </a:solidFill>
            </a:rPr>
            <a:t>（例水質汚染防止のため水質の監視をする場合等）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58"/>
  <sheetViews>
    <sheetView showGridLines="0" tabSelected="1" view="pageBreakPreview" zoomScale="85" zoomScaleNormal="100" zoomScaleSheetLayoutView="85" workbookViewId="0"/>
  </sheetViews>
  <sheetFormatPr defaultColWidth="9" defaultRowHeight="12.95"/>
  <cols>
    <col min="1" max="1" width="2.625" customWidth="1"/>
    <col min="2" max="17" width="4.125" customWidth="1"/>
    <col min="18" max="19" width="2.5" customWidth="1"/>
    <col min="20" max="20" width="0.875" customWidth="1"/>
    <col min="21" max="21" width="6.625" customWidth="1"/>
    <col min="22" max="22" width="2.625" customWidth="1"/>
    <col min="23" max="23" width="6.875" customWidth="1"/>
    <col min="24" max="24" width="0.875" customWidth="1"/>
    <col min="25" max="25" width="2.125" customWidth="1"/>
  </cols>
  <sheetData>
    <row r="2" spans="1:24">
      <c r="B2" t="s">
        <v>0</v>
      </c>
    </row>
    <row r="3" spans="1:24" ht="18.95">
      <c r="S3" s="119" t="s">
        <v>1</v>
      </c>
      <c r="T3" s="119"/>
      <c r="U3" s="119"/>
      <c r="V3" s="119"/>
      <c r="W3" s="119"/>
      <c r="X3" s="119"/>
    </row>
    <row r="4" spans="1:24">
      <c r="G4" s="115" t="s">
        <v>2</v>
      </c>
      <c r="H4" s="115"/>
      <c r="I4" s="115"/>
      <c r="J4" s="115"/>
      <c r="K4" s="115"/>
      <c r="L4" s="115"/>
      <c r="M4" s="115"/>
      <c r="N4" s="115"/>
    </row>
    <row r="5" spans="1:24">
      <c r="G5" s="115"/>
      <c r="H5" s="115"/>
      <c r="I5" s="115"/>
      <c r="J5" s="115"/>
      <c r="K5" s="115"/>
      <c r="L5" s="115"/>
      <c r="M5" s="115"/>
      <c r="N5" s="115"/>
    </row>
    <row r="8" spans="1:24" ht="21.75" customHeight="1">
      <c r="B8" s="36" t="s">
        <v>3</v>
      </c>
      <c r="C8" s="36"/>
      <c r="D8" s="31" t="s">
        <v>4</v>
      </c>
      <c r="E8" s="30"/>
      <c r="F8" s="30"/>
      <c r="G8" s="30"/>
      <c r="H8" s="30"/>
      <c r="I8" s="30"/>
      <c r="J8" s="30"/>
      <c r="K8" s="30"/>
      <c r="L8" s="30"/>
      <c r="M8" s="30"/>
      <c r="N8" s="30"/>
    </row>
    <row r="9" spans="1:24" ht="21.75" customHeight="1">
      <c r="B9" s="27" t="s">
        <v>5</v>
      </c>
      <c r="C9" s="13"/>
      <c r="D9" s="32"/>
      <c r="E9" s="2"/>
      <c r="F9" s="2"/>
      <c r="G9" s="2"/>
      <c r="H9" s="2"/>
      <c r="I9" s="2"/>
      <c r="J9" s="2"/>
      <c r="K9" s="2"/>
      <c r="L9" s="2"/>
      <c r="M9" s="2"/>
      <c r="N9" s="2"/>
      <c r="O9" s="43"/>
    </row>
    <row r="10" spans="1:24" ht="21.75" customHeight="1">
      <c r="B10" s="27"/>
      <c r="C10" s="27"/>
      <c r="D10" s="27"/>
    </row>
    <row r="11" spans="1:24" ht="13.5" hidden="1" customHeight="1">
      <c r="B11" s="27"/>
      <c r="C11" s="27"/>
      <c r="D11" s="27"/>
      <c r="E11" s="44"/>
      <c r="F11" s="44"/>
    </row>
    <row r="12" spans="1:24" ht="15" customHeight="1"/>
    <row r="13" spans="1:24" ht="12" customHeight="1">
      <c r="A13" s="81" t="s">
        <v>6</v>
      </c>
      <c r="B13" s="118" t="s">
        <v>7</v>
      </c>
      <c r="C13" s="118"/>
      <c r="D13" s="118"/>
      <c r="E13" s="118"/>
      <c r="F13" s="118"/>
      <c r="G13" s="118"/>
      <c r="H13" s="118"/>
      <c r="I13" s="118"/>
      <c r="J13" s="118"/>
      <c r="K13" s="118"/>
      <c r="L13" s="118"/>
      <c r="M13" s="118"/>
      <c r="N13" s="118"/>
      <c r="O13" s="118"/>
      <c r="P13" s="118"/>
      <c r="Q13" s="118"/>
      <c r="R13" s="118"/>
      <c r="S13" s="118"/>
      <c r="T13" s="118"/>
      <c r="U13" s="118"/>
      <c r="V13" s="118"/>
      <c r="W13" s="118"/>
      <c r="X13" s="118"/>
    </row>
    <row r="14" spans="1:24" ht="26.1" customHeight="1">
      <c r="A14" s="103"/>
      <c r="B14" s="118"/>
      <c r="C14" s="118"/>
      <c r="D14" s="118"/>
      <c r="E14" s="118"/>
      <c r="F14" s="118"/>
      <c r="G14" s="118"/>
      <c r="H14" s="118"/>
      <c r="I14" s="118"/>
      <c r="J14" s="118"/>
      <c r="K14" s="118"/>
      <c r="L14" s="118"/>
      <c r="M14" s="118"/>
      <c r="N14" s="118"/>
      <c r="O14" s="118"/>
      <c r="P14" s="118"/>
      <c r="Q14" s="118"/>
      <c r="R14" s="118"/>
      <c r="S14" s="118"/>
      <c r="T14" s="118"/>
      <c r="U14" s="118"/>
      <c r="V14" s="118"/>
      <c r="W14" s="118"/>
      <c r="X14" s="118"/>
    </row>
    <row r="15" spans="1:24" ht="9.6" customHeight="1">
      <c r="A15" s="117"/>
      <c r="B15" s="117"/>
      <c r="C15" s="117"/>
      <c r="D15" s="117"/>
      <c r="E15" s="117"/>
      <c r="F15" s="117"/>
      <c r="G15" s="117"/>
      <c r="H15" s="117"/>
      <c r="I15" s="117"/>
      <c r="J15" s="117"/>
      <c r="K15" s="117"/>
      <c r="L15" s="117"/>
      <c r="M15" s="117"/>
      <c r="N15" s="117"/>
      <c r="O15" s="117"/>
      <c r="P15" s="117"/>
      <c r="Q15" s="117"/>
      <c r="R15" s="117"/>
      <c r="S15" s="117"/>
      <c r="T15" s="117"/>
      <c r="U15" s="117"/>
      <c r="V15" s="117"/>
    </row>
    <row r="16" spans="1:24">
      <c r="B16" t="s">
        <v>8</v>
      </c>
    </row>
    <row r="17" spans="1:24">
      <c r="B17" s="3" t="s">
        <v>9</v>
      </c>
      <c r="C17" s="116" t="s">
        <v>10</v>
      </c>
      <c r="D17" s="116"/>
      <c r="E17" s="116"/>
      <c r="F17" s="116"/>
      <c r="G17" s="116"/>
      <c r="H17" s="116"/>
      <c r="I17" s="116"/>
      <c r="J17" s="116"/>
      <c r="K17" s="116"/>
      <c r="L17" s="116"/>
      <c r="M17" s="116"/>
      <c r="N17" s="116"/>
      <c r="O17" s="116"/>
      <c r="P17" s="116"/>
      <c r="Q17" s="116"/>
      <c r="R17" s="116"/>
      <c r="S17" s="116"/>
      <c r="T17" s="134" t="s">
        <v>11</v>
      </c>
      <c r="U17" s="135"/>
      <c r="V17" s="135"/>
      <c r="W17" s="135"/>
      <c r="X17" s="136"/>
    </row>
    <row r="18" spans="1:24" ht="50.1" customHeight="1">
      <c r="B18" s="123">
        <v>1</v>
      </c>
      <c r="C18" s="126" t="s">
        <v>12</v>
      </c>
      <c r="D18" s="127"/>
      <c r="E18" s="127"/>
      <c r="F18" s="127"/>
      <c r="G18" s="127"/>
      <c r="H18" s="127"/>
      <c r="I18" s="127"/>
      <c r="J18" s="127"/>
      <c r="K18" s="127"/>
      <c r="L18" s="127"/>
      <c r="M18" s="127"/>
      <c r="N18" s="127"/>
      <c r="O18" s="127"/>
      <c r="P18" s="127"/>
      <c r="Q18" s="127"/>
      <c r="R18" s="127"/>
      <c r="S18" s="128"/>
      <c r="T18" s="105"/>
      <c r="U18" s="106"/>
      <c r="V18" s="106"/>
      <c r="W18" s="106"/>
      <c r="X18" s="107"/>
    </row>
    <row r="19" spans="1:24" ht="11.45" customHeight="1">
      <c r="B19" s="124"/>
      <c r="C19" s="129"/>
      <c r="D19" s="118"/>
      <c r="E19" s="118"/>
      <c r="F19" s="118"/>
      <c r="G19" s="118"/>
      <c r="H19" s="118"/>
      <c r="I19" s="118"/>
      <c r="J19" s="118"/>
      <c r="K19" s="118"/>
      <c r="L19" s="118"/>
      <c r="M19" s="118"/>
      <c r="N19" s="118"/>
      <c r="O19" s="118"/>
      <c r="P19" s="118"/>
      <c r="Q19" s="118"/>
      <c r="R19" s="118"/>
      <c r="S19" s="130"/>
      <c r="T19" s="108"/>
      <c r="U19" s="109" t="s">
        <v>13</v>
      </c>
      <c r="V19" s="109" t="s">
        <v>14</v>
      </c>
      <c r="W19" s="109" t="s">
        <v>15</v>
      </c>
      <c r="X19" s="110"/>
    </row>
    <row r="20" spans="1:24" ht="50.1" customHeight="1">
      <c r="B20" s="125"/>
      <c r="C20" s="131"/>
      <c r="D20" s="132"/>
      <c r="E20" s="132"/>
      <c r="F20" s="132"/>
      <c r="G20" s="132"/>
      <c r="H20" s="132"/>
      <c r="I20" s="132"/>
      <c r="J20" s="132"/>
      <c r="K20" s="132"/>
      <c r="L20" s="132"/>
      <c r="M20" s="132"/>
      <c r="N20" s="132"/>
      <c r="O20" s="132"/>
      <c r="P20" s="132"/>
      <c r="Q20" s="132"/>
      <c r="R20" s="132"/>
      <c r="S20" s="133"/>
      <c r="T20" s="111"/>
      <c r="U20" s="112"/>
      <c r="V20" s="112"/>
      <c r="W20" s="112"/>
      <c r="X20" s="113"/>
    </row>
    <row r="21" spans="1:24" ht="50.1" customHeight="1">
      <c r="B21" s="123">
        <v>2</v>
      </c>
      <c r="C21" s="120" t="s">
        <v>16</v>
      </c>
      <c r="D21" s="120"/>
      <c r="E21" s="120"/>
      <c r="F21" s="120"/>
      <c r="G21" s="120"/>
      <c r="H21" s="120"/>
      <c r="I21" s="120"/>
      <c r="J21" s="120"/>
      <c r="K21" s="120"/>
      <c r="L21" s="120"/>
      <c r="M21" s="120"/>
      <c r="N21" s="120"/>
      <c r="O21" s="120"/>
      <c r="P21" s="120"/>
      <c r="Q21" s="120"/>
      <c r="R21" s="120"/>
      <c r="S21" s="120"/>
      <c r="T21" s="105"/>
      <c r="U21" s="106"/>
      <c r="V21" s="106"/>
      <c r="W21" s="106"/>
      <c r="X21" s="107"/>
    </row>
    <row r="22" spans="1:24" ht="12" customHeight="1">
      <c r="B22" s="124"/>
      <c r="C22" s="121"/>
      <c r="D22" s="121"/>
      <c r="E22" s="121"/>
      <c r="F22" s="121"/>
      <c r="G22" s="121"/>
      <c r="H22" s="121"/>
      <c r="I22" s="121"/>
      <c r="J22" s="121"/>
      <c r="K22" s="121"/>
      <c r="L22" s="121"/>
      <c r="M22" s="121"/>
      <c r="N22" s="121"/>
      <c r="O22" s="121"/>
      <c r="P22" s="121"/>
      <c r="Q22" s="121"/>
      <c r="R22" s="121"/>
      <c r="S22" s="121"/>
      <c r="T22" s="108"/>
      <c r="U22" s="109" t="s">
        <v>13</v>
      </c>
      <c r="V22" s="109" t="s">
        <v>14</v>
      </c>
      <c r="W22" s="109" t="s">
        <v>15</v>
      </c>
      <c r="X22" s="110"/>
    </row>
    <row r="23" spans="1:24" ht="50.1" customHeight="1">
      <c r="B23" s="125"/>
      <c r="C23" s="122"/>
      <c r="D23" s="122"/>
      <c r="E23" s="122"/>
      <c r="F23" s="122"/>
      <c r="G23" s="122"/>
      <c r="H23" s="122"/>
      <c r="I23" s="122"/>
      <c r="J23" s="122"/>
      <c r="K23" s="122"/>
      <c r="L23" s="122"/>
      <c r="M23" s="122"/>
      <c r="N23" s="122"/>
      <c r="O23" s="122"/>
      <c r="P23" s="122"/>
      <c r="Q23" s="122"/>
      <c r="R23" s="122"/>
      <c r="S23" s="122"/>
      <c r="T23" s="111"/>
      <c r="U23" s="112"/>
      <c r="V23" s="112"/>
      <c r="W23" s="112"/>
      <c r="X23" s="113"/>
    </row>
    <row r="24" spans="1:24" ht="51.6" customHeight="1">
      <c r="A24" s="82"/>
      <c r="B24" s="139">
        <v>3</v>
      </c>
      <c r="C24" s="142" t="s">
        <v>17</v>
      </c>
      <c r="D24" s="120"/>
      <c r="E24" s="120"/>
      <c r="F24" s="120"/>
      <c r="G24" s="120"/>
      <c r="H24" s="120"/>
      <c r="I24" s="120"/>
      <c r="J24" s="120"/>
      <c r="K24" s="120"/>
      <c r="L24" s="120"/>
      <c r="M24" s="120"/>
      <c r="N24" s="120"/>
      <c r="O24" s="120"/>
      <c r="P24" s="120"/>
      <c r="Q24" s="120"/>
      <c r="R24" s="120"/>
      <c r="S24" s="143"/>
      <c r="T24" s="105"/>
      <c r="U24" s="106"/>
      <c r="V24" s="106"/>
      <c r="W24" s="106"/>
      <c r="X24" s="107"/>
    </row>
    <row r="25" spans="1:24">
      <c r="A25" s="104"/>
      <c r="B25" s="140"/>
      <c r="C25" s="144"/>
      <c r="D25" s="121"/>
      <c r="E25" s="121"/>
      <c r="F25" s="121"/>
      <c r="G25" s="121"/>
      <c r="H25" s="121"/>
      <c r="I25" s="121"/>
      <c r="J25" s="121"/>
      <c r="K25" s="121"/>
      <c r="L25" s="121"/>
      <c r="M25" s="121"/>
      <c r="N25" s="121"/>
      <c r="O25" s="121"/>
      <c r="P25" s="121"/>
      <c r="Q25" s="121"/>
      <c r="R25" s="121"/>
      <c r="S25" s="145"/>
      <c r="T25" s="108"/>
      <c r="U25" s="109" t="s">
        <v>13</v>
      </c>
      <c r="V25" s="109" t="s">
        <v>14</v>
      </c>
      <c r="W25" s="109" t="s">
        <v>15</v>
      </c>
      <c r="X25" s="110"/>
    </row>
    <row r="26" spans="1:24" ht="50.45" customHeight="1">
      <c r="A26" s="104"/>
      <c r="B26" s="141"/>
      <c r="C26" s="146"/>
      <c r="D26" s="122"/>
      <c r="E26" s="122"/>
      <c r="F26" s="122"/>
      <c r="G26" s="122"/>
      <c r="H26" s="122"/>
      <c r="I26" s="122"/>
      <c r="J26" s="122"/>
      <c r="K26" s="122"/>
      <c r="L26" s="122"/>
      <c r="M26" s="122"/>
      <c r="N26" s="122"/>
      <c r="O26" s="122"/>
      <c r="P26" s="122"/>
      <c r="Q26" s="122"/>
      <c r="R26" s="122"/>
      <c r="S26" s="147"/>
      <c r="T26" s="111"/>
      <c r="U26" s="112"/>
      <c r="V26" s="112"/>
      <c r="W26" s="112"/>
      <c r="X26" s="113"/>
    </row>
    <row r="27" spans="1:24" ht="21.6" customHeight="1">
      <c r="A27" s="104"/>
      <c r="B27" s="104"/>
      <c r="C27" s="104"/>
      <c r="D27" s="104"/>
      <c r="E27" s="104"/>
      <c r="F27" s="104"/>
      <c r="G27" s="104"/>
      <c r="H27" s="104"/>
      <c r="I27" s="104"/>
      <c r="J27" s="104"/>
      <c r="K27" s="104"/>
      <c r="L27" s="104"/>
      <c r="M27" s="104"/>
      <c r="N27" s="104"/>
      <c r="O27" s="104"/>
      <c r="P27" s="104"/>
      <c r="Q27" s="104"/>
      <c r="R27" s="104"/>
      <c r="S27" s="104"/>
      <c r="T27" s="104"/>
      <c r="U27" s="104"/>
      <c r="V27" s="104"/>
    </row>
    <row r="28" spans="1:24" ht="81.599999999999994" customHeight="1">
      <c r="A28" s="104"/>
      <c r="B28" s="137" t="s">
        <v>18</v>
      </c>
      <c r="C28" s="138"/>
      <c r="D28" s="138"/>
      <c r="E28" s="138"/>
      <c r="F28" s="138"/>
      <c r="G28" s="138"/>
      <c r="H28" s="138"/>
      <c r="I28" s="138"/>
      <c r="J28" s="138"/>
      <c r="K28" s="138"/>
      <c r="L28" s="138"/>
      <c r="M28" s="138"/>
      <c r="N28" s="138"/>
      <c r="O28" s="138"/>
      <c r="P28" s="138"/>
      <c r="Q28" s="138"/>
      <c r="R28" s="138"/>
      <c r="S28" s="138"/>
      <c r="T28" s="138"/>
      <c r="U28" s="138"/>
      <c r="V28" s="138"/>
      <c r="W28" s="138"/>
    </row>
    <row r="29" spans="1:24">
      <c r="A29" s="104"/>
      <c r="B29" s="104"/>
      <c r="C29" s="104"/>
      <c r="D29" s="104"/>
      <c r="E29" s="104"/>
      <c r="F29" s="104"/>
      <c r="G29" s="104"/>
      <c r="H29" s="104"/>
      <c r="I29" s="104"/>
      <c r="J29" s="104"/>
      <c r="K29" s="104"/>
      <c r="L29" s="104"/>
      <c r="M29" s="104"/>
      <c r="N29" s="104"/>
      <c r="O29" s="104"/>
      <c r="P29" s="104"/>
      <c r="Q29" s="104"/>
      <c r="R29" s="104"/>
      <c r="S29" s="104"/>
      <c r="T29" s="104"/>
      <c r="U29" s="104"/>
      <c r="V29" s="104"/>
    </row>
    <row r="30" spans="1:24">
      <c r="A30" s="104"/>
      <c r="B30" s="104"/>
      <c r="C30" s="104"/>
      <c r="D30" s="104"/>
      <c r="E30" s="104"/>
      <c r="F30" s="104"/>
      <c r="G30" s="104"/>
      <c r="H30" s="104"/>
      <c r="I30" s="104"/>
      <c r="J30" s="104"/>
      <c r="K30" s="104"/>
      <c r="L30" s="104"/>
      <c r="M30" s="104"/>
      <c r="N30" s="104"/>
      <c r="O30" s="104"/>
      <c r="P30" s="104"/>
      <c r="Q30" s="104"/>
      <c r="R30" s="104"/>
      <c r="S30" s="104"/>
      <c r="T30" s="104"/>
      <c r="U30" s="104"/>
      <c r="V30" s="104"/>
    </row>
    <row r="31" spans="1:24">
      <c r="A31" s="104"/>
      <c r="B31" s="104"/>
      <c r="C31" s="104"/>
      <c r="D31" s="104"/>
      <c r="E31" s="104"/>
      <c r="F31" s="104"/>
      <c r="G31" s="104"/>
      <c r="H31" s="104"/>
      <c r="I31" s="104"/>
      <c r="J31" s="104"/>
      <c r="K31" s="104"/>
      <c r="L31" s="104"/>
      <c r="M31" s="104"/>
      <c r="N31" s="104"/>
      <c r="O31" s="104"/>
      <c r="P31" s="104"/>
      <c r="Q31" s="104"/>
      <c r="R31" s="104"/>
      <c r="S31" s="104"/>
      <c r="T31" s="104"/>
      <c r="U31" s="104"/>
      <c r="V31" s="104"/>
    </row>
    <row r="32" spans="1:24">
      <c r="A32" s="104"/>
      <c r="B32" s="104"/>
      <c r="C32" s="104"/>
      <c r="D32" s="104"/>
      <c r="E32" s="104"/>
      <c r="F32" s="104"/>
      <c r="G32" s="104"/>
      <c r="H32" s="104"/>
      <c r="I32" s="104"/>
      <c r="J32" s="104"/>
      <c r="K32" s="104"/>
      <c r="L32" s="104"/>
      <c r="M32" s="104"/>
      <c r="N32" s="104"/>
      <c r="O32" s="104"/>
      <c r="P32" s="104"/>
      <c r="Q32" s="104"/>
      <c r="R32" s="104"/>
      <c r="S32" s="104"/>
      <c r="T32" s="104"/>
      <c r="U32" s="104"/>
      <c r="V32" s="104"/>
    </row>
    <row r="33" spans="1:22">
      <c r="A33" s="104"/>
      <c r="B33" s="104"/>
      <c r="C33" s="104"/>
      <c r="D33" s="104"/>
      <c r="E33" s="104"/>
      <c r="F33" s="104"/>
      <c r="G33" s="104"/>
      <c r="H33" s="104"/>
      <c r="I33" s="104"/>
      <c r="J33" s="104"/>
      <c r="K33" s="104"/>
      <c r="L33" s="104"/>
      <c r="M33" s="104"/>
      <c r="N33" s="104"/>
      <c r="O33" s="104"/>
      <c r="P33" s="104"/>
      <c r="Q33" s="104"/>
      <c r="R33" s="104"/>
      <c r="S33" s="104"/>
      <c r="T33" s="104"/>
      <c r="U33" s="104"/>
      <c r="V33" s="104"/>
    </row>
    <row r="34" spans="1:22">
      <c r="A34" s="104"/>
      <c r="B34" s="104"/>
      <c r="C34" s="104"/>
      <c r="D34" s="104"/>
      <c r="E34" s="104"/>
      <c r="F34" s="104"/>
      <c r="G34" s="104"/>
      <c r="H34" s="104"/>
      <c r="I34" s="104"/>
      <c r="J34" s="104"/>
      <c r="K34" s="104"/>
      <c r="L34" s="104"/>
      <c r="M34" s="104"/>
      <c r="N34" s="104"/>
      <c r="O34" s="104"/>
      <c r="P34" s="104"/>
      <c r="Q34" s="104"/>
      <c r="R34" s="104"/>
      <c r="S34" s="104"/>
      <c r="T34" s="104"/>
      <c r="U34" s="104"/>
      <c r="V34" s="104"/>
    </row>
    <row r="35" spans="1:22">
      <c r="A35" s="104"/>
      <c r="B35" s="104"/>
      <c r="C35" s="104"/>
      <c r="D35" s="104"/>
      <c r="E35" s="104"/>
      <c r="F35" s="104"/>
      <c r="G35" s="104"/>
      <c r="H35" s="104"/>
      <c r="I35" s="104"/>
      <c r="J35" s="104"/>
      <c r="K35" s="104"/>
      <c r="L35" s="104"/>
      <c r="M35" s="104"/>
      <c r="N35" s="104"/>
      <c r="O35" s="104"/>
      <c r="P35" s="104"/>
      <c r="Q35" s="104"/>
      <c r="R35" s="104"/>
      <c r="S35" s="104"/>
      <c r="T35" s="104"/>
      <c r="U35" s="104"/>
      <c r="V35" s="104"/>
    </row>
    <row r="36" spans="1:22">
      <c r="A36" s="104"/>
      <c r="B36" s="104"/>
      <c r="C36" s="104"/>
      <c r="D36" s="104"/>
      <c r="E36" s="104"/>
      <c r="F36" s="104"/>
      <c r="G36" s="104"/>
      <c r="H36" s="104"/>
      <c r="I36" s="104"/>
      <c r="J36" s="104"/>
      <c r="K36" s="104"/>
      <c r="L36" s="104"/>
      <c r="M36" s="104"/>
      <c r="N36" s="104"/>
      <c r="O36" s="104"/>
      <c r="P36" s="104"/>
      <c r="Q36" s="104"/>
      <c r="R36" s="104"/>
      <c r="S36" s="104"/>
      <c r="T36" s="104"/>
      <c r="U36" s="104"/>
      <c r="V36" s="104"/>
    </row>
    <row r="37" spans="1:22">
      <c r="A37" s="104"/>
      <c r="B37" s="104"/>
      <c r="C37" s="104"/>
      <c r="D37" s="104"/>
      <c r="E37" s="104"/>
      <c r="F37" s="104"/>
      <c r="G37" s="104"/>
      <c r="H37" s="104"/>
      <c r="I37" s="104"/>
      <c r="J37" s="104"/>
      <c r="K37" s="104"/>
      <c r="L37" s="104"/>
      <c r="M37" s="104"/>
      <c r="N37" s="104"/>
      <c r="O37" s="104"/>
      <c r="P37" s="104"/>
      <c r="Q37" s="104"/>
      <c r="R37" s="104"/>
      <c r="S37" s="104"/>
      <c r="T37" s="104"/>
      <c r="U37" s="104"/>
      <c r="V37" s="104"/>
    </row>
    <row r="38" spans="1:22">
      <c r="A38" s="104"/>
      <c r="B38" s="104"/>
      <c r="C38" s="104"/>
      <c r="D38" s="104"/>
      <c r="E38" s="104"/>
      <c r="F38" s="104"/>
      <c r="G38" s="104"/>
      <c r="H38" s="104"/>
      <c r="I38" s="104"/>
      <c r="J38" s="104"/>
      <c r="K38" s="104"/>
      <c r="L38" s="104"/>
      <c r="M38" s="104"/>
      <c r="N38" s="104"/>
      <c r="O38" s="104"/>
      <c r="P38" s="104"/>
      <c r="Q38" s="104"/>
      <c r="R38" s="104"/>
      <c r="S38" s="104"/>
      <c r="T38" s="104"/>
      <c r="U38" s="104"/>
      <c r="V38" s="104"/>
    </row>
    <row r="39" spans="1:22">
      <c r="A39" s="104"/>
      <c r="B39" s="104"/>
      <c r="C39" s="104"/>
      <c r="D39" s="104"/>
      <c r="E39" s="104"/>
      <c r="F39" s="104"/>
      <c r="G39" s="104"/>
      <c r="H39" s="104"/>
      <c r="I39" s="104"/>
      <c r="J39" s="104"/>
      <c r="K39" s="104"/>
      <c r="L39" s="104"/>
      <c r="M39" s="104"/>
      <c r="N39" s="104"/>
      <c r="O39" s="104"/>
      <c r="P39" s="104"/>
      <c r="Q39" s="104"/>
      <c r="R39" s="104"/>
      <c r="S39" s="104"/>
      <c r="T39" s="104"/>
      <c r="U39" s="104"/>
      <c r="V39" s="104"/>
    </row>
    <row r="40" spans="1:22">
      <c r="A40" s="104"/>
      <c r="B40" s="104"/>
      <c r="C40" s="104"/>
      <c r="D40" s="104"/>
      <c r="E40" s="104"/>
      <c r="F40" s="104"/>
      <c r="G40" s="104"/>
      <c r="H40" s="104"/>
      <c r="I40" s="104"/>
      <c r="J40" s="104"/>
      <c r="K40" s="104"/>
      <c r="L40" s="104"/>
      <c r="M40" s="104"/>
      <c r="N40" s="104"/>
      <c r="O40" s="104"/>
      <c r="P40" s="104"/>
      <c r="Q40" s="104"/>
      <c r="R40" s="104"/>
      <c r="S40" s="104"/>
      <c r="T40" s="104"/>
      <c r="U40" s="104"/>
      <c r="V40" s="104"/>
    </row>
    <row r="41" spans="1:22">
      <c r="A41" s="104"/>
      <c r="B41" s="104"/>
      <c r="C41" s="104"/>
      <c r="D41" s="104"/>
      <c r="E41" s="104"/>
      <c r="F41" s="104"/>
      <c r="G41" s="104"/>
      <c r="H41" s="104"/>
      <c r="I41" s="104"/>
      <c r="J41" s="104"/>
      <c r="K41" s="104"/>
      <c r="L41" s="104"/>
      <c r="M41" s="104"/>
      <c r="N41" s="104"/>
      <c r="O41" s="104"/>
      <c r="P41" s="104"/>
      <c r="Q41" s="104"/>
      <c r="R41" s="104"/>
      <c r="S41" s="104"/>
      <c r="T41" s="104"/>
      <c r="U41" s="104"/>
      <c r="V41" s="104"/>
    </row>
    <row r="42" spans="1:22">
      <c r="A42" s="104"/>
      <c r="B42" s="104"/>
      <c r="C42" s="104"/>
      <c r="D42" s="104"/>
      <c r="E42" s="104"/>
      <c r="F42" s="104"/>
      <c r="G42" s="104"/>
      <c r="H42" s="104"/>
      <c r="I42" s="104"/>
      <c r="J42" s="104"/>
      <c r="K42" s="104"/>
      <c r="L42" s="104"/>
      <c r="M42" s="104"/>
      <c r="N42" s="104"/>
      <c r="O42" s="104"/>
      <c r="P42" s="104"/>
      <c r="Q42" s="104"/>
      <c r="R42" s="104"/>
      <c r="S42" s="104"/>
      <c r="T42" s="104"/>
      <c r="U42" s="104"/>
      <c r="V42" s="104"/>
    </row>
    <row r="43" spans="1:22">
      <c r="A43" s="104"/>
      <c r="B43" s="104"/>
      <c r="C43" s="104"/>
      <c r="D43" s="104"/>
      <c r="E43" s="104"/>
      <c r="F43" s="104"/>
      <c r="G43" s="104"/>
      <c r="H43" s="104"/>
      <c r="I43" s="104"/>
      <c r="J43" s="104"/>
      <c r="K43" s="104"/>
      <c r="L43" s="104"/>
      <c r="M43" s="104"/>
      <c r="N43" s="104"/>
      <c r="O43" s="104"/>
      <c r="P43" s="104"/>
      <c r="Q43" s="104"/>
      <c r="R43" s="104"/>
      <c r="S43" s="104"/>
      <c r="T43" s="104"/>
      <c r="U43" s="104"/>
      <c r="V43" s="104"/>
    </row>
    <row r="44" spans="1:22">
      <c r="A44" s="104"/>
      <c r="B44" s="104"/>
      <c r="C44" s="104"/>
      <c r="D44" s="104"/>
      <c r="E44" s="104"/>
      <c r="F44" s="104"/>
      <c r="G44" s="104"/>
      <c r="H44" s="104"/>
      <c r="I44" s="104"/>
      <c r="J44" s="104"/>
      <c r="K44" s="104"/>
      <c r="L44" s="104"/>
      <c r="M44" s="104"/>
      <c r="N44" s="104"/>
      <c r="O44" s="104"/>
      <c r="P44" s="104"/>
      <c r="Q44" s="104"/>
      <c r="R44" s="104"/>
      <c r="S44" s="104"/>
      <c r="T44" s="104"/>
      <c r="U44" s="104"/>
      <c r="V44" s="104"/>
    </row>
    <row r="45" spans="1:22">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2">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2">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2">
      <c r="A50" s="104"/>
      <c r="B50" s="104"/>
      <c r="C50" s="104"/>
      <c r="D50" s="104"/>
      <c r="E50" s="104"/>
      <c r="F50" s="104"/>
      <c r="G50" s="104"/>
      <c r="H50" s="104"/>
      <c r="I50" s="104"/>
      <c r="J50" s="104"/>
      <c r="K50" s="104"/>
      <c r="L50" s="104"/>
      <c r="M50" s="104"/>
      <c r="N50" s="104"/>
      <c r="O50" s="104"/>
      <c r="P50" s="104"/>
      <c r="Q50" s="104"/>
      <c r="R50" s="104"/>
      <c r="S50" s="104"/>
      <c r="T50" s="104"/>
      <c r="U50" s="104"/>
      <c r="V50" s="104"/>
    </row>
    <row r="51" spans="1:22">
      <c r="A51" s="104"/>
      <c r="B51" s="104"/>
      <c r="C51" s="104"/>
      <c r="D51" s="104"/>
      <c r="E51" s="104"/>
      <c r="F51" s="104"/>
      <c r="G51" s="104"/>
      <c r="H51" s="104"/>
      <c r="I51" s="104"/>
      <c r="J51" s="104"/>
      <c r="K51" s="104"/>
      <c r="L51" s="104"/>
      <c r="M51" s="104"/>
      <c r="N51" s="104"/>
      <c r="O51" s="104"/>
      <c r="P51" s="104"/>
      <c r="Q51" s="104"/>
      <c r="R51" s="104"/>
      <c r="S51" s="104"/>
      <c r="T51" s="104"/>
      <c r="U51" s="104"/>
      <c r="V51" s="104"/>
    </row>
    <row r="52" spans="1:22">
      <c r="A52" s="104"/>
      <c r="B52" s="104"/>
      <c r="C52" s="104"/>
      <c r="D52" s="104"/>
      <c r="E52" s="104"/>
      <c r="F52" s="104"/>
      <c r="G52" s="104"/>
      <c r="H52" s="104"/>
      <c r="I52" s="104"/>
      <c r="J52" s="104"/>
      <c r="K52" s="104"/>
      <c r="L52" s="104"/>
      <c r="M52" s="104"/>
      <c r="N52" s="104"/>
      <c r="O52" s="104"/>
      <c r="P52" s="104"/>
      <c r="Q52" s="104"/>
      <c r="R52" s="104"/>
      <c r="S52" s="104"/>
      <c r="T52" s="104"/>
      <c r="U52" s="104"/>
      <c r="V52" s="104"/>
    </row>
    <row r="53" spans="1:22">
      <c r="A53" s="104"/>
      <c r="B53" s="104"/>
      <c r="C53" s="104"/>
      <c r="D53" s="104"/>
      <c r="E53" s="104"/>
      <c r="F53" s="104"/>
      <c r="G53" s="104"/>
      <c r="H53" s="104"/>
      <c r="I53" s="104"/>
      <c r="J53" s="104"/>
      <c r="K53" s="104"/>
      <c r="L53" s="104"/>
      <c r="M53" s="104"/>
      <c r="N53" s="104"/>
      <c r="O53" s="104"/>
      <c r="P53" s="104"/>
      <c r="Q53" s="104"/>
      <c r="R53" s="104"/>
      <c r="S53" s="104"/>
      <c r="T53" s="104"/>
      <c r="U53" s="104"/>
      <c r="V53" s="104"/>
    </row>
    <row r="54" spans="1:22">
      <c r="A54" s="104"/>
      <c r="B54" s="104"/>
      <c r="C54" s="104"/>
      <c r="D54" s="104"/>
      <c r="E54" s="104"/>
      <c r="F54" s="104"/>
      <c r="G54" s="104"/>
      <c r="H54" s="104"/>
      <c r="I54" s="104"/>
      <c r="J54" s="104"/>
      <c r="K54" s="104"/>
      <c r="L54" s="104"/>
      <c r="M54" s="104"/>
      <c r="N54" s="104"/>
      <c r="O54" s="104"/>
      <c r="P54" s="104"/>
      <c r="Q54" s="104"/>
      <c r="R54" s="104"/>
      <c r="S54" s="104"/>
      <c r="T54" s="104"/>
      <c r="U54" s="104"/>
      <c r="V54" s="104"/>
    </row>
    <row r="55" spans="1:22">
      <c r="A55" s="104"/>
      <c r="B55" s="104"/>
      <c r="C55" s="104"/>
      <c r="D55" s="104"/>
      <c r="E55" s="104"/>
      <c r="F55" s="104"/>
      <c r="G55" s="104"/>
      <c r="H55" s="104"/>
      <c r="I55" s="104"/>
      <c r="J55" s="104"/>
      <c r="K55" s="104"/>
      <c r="L55" s="104"/>
      <c r="M55" s="104"/>
      <c r="N55" s="104"/>
      <c r="O55" s="104"/>
      <c r="P55" s="104"/>
      <c r="Q55" s="104"/>
      <c r="R55" s="104"/>
      <c r="S55" s="104"/>
      <c r="T55" s="104"/>
      <c r="U55" s="104"/>
      <c r="V55" s="104"/>
    </row>
    <row r="56" spans="1:22">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c r="A57" s="104"/>
      <c r="B57" s="104"/>
      <c r="C57" s="104"/>
      <c r="D57" s="104"/>
      <c r="E57" s="104"/>
      <c r="F57" s="104"/>
      <c r="G57" s="104"/>
      <c r="H57" s="104"/>
      <c r="I57" s="104"/>
      <c r="J57" s="104"/>
      <c r="K57" s="104"/>
      <c r="L57" s="104"/>
      <c r="M57" s="104"/>
      <c r="N57" s="104"/>
      <c r="O57" s="104"/>
      <c r="P57" s="104"/>
      <c r="Q57" s="104"/>
      <c r="R57" s="104"/>
      <c r="S57" s="104"/>
      <c r="T57" s="104"/>
      <c r="U57" s="104"/>
      <c r="V57" s="104"/>
    </row>
    <row r="58" spans="1:22">
      <c r="A58" s="104"/>
      <c r="B58" s="104"/>
      <c r="C58" s="104"/>
      <c r="D58" s="104"/>
      <c r="E58" s="104"/>
      <c r="F58" s="104"/>
      <c r="G58" s="104"/>
      <c r="H58" s="104"/>
      <c r="I58" s="104"/>
      <c r="J58" s="104"/>
      <c r="K58" s="104"/>
      <c r="L58" s="104"/>
      <c r="M58" s="104"/>
      <c r="N58" s="104"/>
      <c r="O58" s="104"/>
      <c r="P58" s="104"/>
      <c r="Q58" s="104"/>
      <c r="R58" s="104"/>
      <c r="S58" s="104"/>
      <c r="T58" s="104"/>
      <c r="U58" s="104"/>
      <c r="V58" s="104"/>
    </row>
  </sheetData>
  <mergeCells count="13">
    <mergeCell ref="C21:S23"/>
    <mergeCell ref="B18:B20"/>
    <mergeCell ref="C18:S20"/>
    <mergeCell ref="T17:X17"/>
    <mergeCell ref="B28:W28"/>
    <mergeCell ref="B24:B26"/>
    <mergeCell ref="C24:S26"/>
    <mergeCell ref="B21:B23"/>
    <mergeCell ref="G4:N5"/>
    <mergeCell ref="C17:S17"/>
    <mergeCell ref="A15:V15"/>
    <mergeCell ref="B13:X14"/>
    <mergeCell ref="S3:X3"/>
  </mergeCells>
  <phoneticPr fontId="1"/>
  <pageMargins left="0.78740157480314965" right="0.5118110236220472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2"/>
  <sheetViews>
    <sheetView showGridLines="0" view="pageBreakPreview" zoomScale="70" zoomScaleNormal="70" zoomScaleSheetLayoutView="70" workbookViewId="0">
      <pane ySplit="9" topLeftCell="A10" activePane="bottomLeft" state="frozen"/>
      <selection pane="bottomLeft"/>
    </sheetView>
  </sheetViews>
  <sheetFormatPr defaultRowHeight="12.9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34" width="12.625" customWidth="1"/>
  </cols>
  <sheetData>
    <row r="1" spans="1:34" ht="20.25" customHeight="1">
      <c r="A1" s="35" t="s">
        <v>19</v>
      </c>
    </row>
    <row r="2" spans="1:34" ht="30" customHeight="1">
      <c r="A2" s="13"/>
      <c r="H2" s="115" t="s">
        <v>20</v>
      </c>
      <c r="I2" s="115"/>
      <c r="J2" s="115"/>
      <c r="K2" s="115"/>
      <c r="L2" s="115"/>
      <c r="M2" s="115"/>
      <c r="N2" s="115"/>
      <c r="O2" s="115"/>
    </row>
    <row r="3" spans="1:34" ht="15.95" customHeight="1">
      <c r="A3" s="13"/>
    </row>
    <row r="4" spans="1:34" ht="33.75" customHeight="1">
      <c r="A4" s="150" t="s">
        <v>21</v>
      </c>
      <c r="B4" s="151"/>
      <c r="C4" s="151"/>
      <c r="D4" s="151"/>
      <c r="E4" s="151"/>
      <c r="F4" s="151"/>
      <c r="G4" s="151"/>
      <c r="H4" s="151"/>
      <c r="I4" s="151"/>
      <c r="J4" s="151"/>
      <c r="K4" s="152"/>
      <c r="L4" s="45"/>
      <c r="N4" s="149" t="s">
        <v>22</v>
      </c>
      <c r="O4" s="135"/>
      <c r="P4" s="135"/>
      <c r="Q4" s="135"/>
      <c r="R4" s="39"/>
      <c r="S4" s="37"/>
      <c r="T4" s="37"/>
      <c r="U4" s="37"/>
      <c r="V4" s="37"/>
      <c r="W4" s="37"/>
      <c r="X4" s="37"/>
      <c r="Y4" s="37"/>
      <c r="Z4" s="37"/>
      <c r="AA4" s="37"/>
      <c r="AB4" s="37"/>
      <c r="AC4" s="37"/>
      <c r="AD4" s="37"/>
      <c r="AE4" s="37"/>
      <c r="AF4" s="37"/>
      <c r="AG4" s="37"/>
      <c r="AH4" s="38"/>
    </row>
    <row r="5" spans="1:34" ht="15.95" customHeight="1">
      <c r="A5" s="13"/>
    </row>
    <row r="6" spans="1:34" ht="15.95" customHeight="1">
      <c r="H6" s="153"/>
      <c r="I6" s="153"/>
      <c r="J6" s="153"/>
      <c r="K6" s="42" t="s">
        <v>23</v>
      </c>
      <c r="L6" s="46"/>
      <c r="M6" s="46"/>
      <c r="N6" s="33" t="s">
        <v>23</v>
      </c>
      <c r="O6" s="34" t="s">
        <v>24</v>
      </c>
      <c r="P6" s="33" t="s">
        <v>25</v>
      </c>
      <c r="Q6" s="33" t="s">
        <v>26</v>
      </c>
      <c r="R6" s="33" t="s">
        <v>27</v>
      </c>
      <c r="S6" s="33" t="s">
        <v>28</v>
      </c>
      <c r="T6" s="33" t="s">
        <v>29</v>
      </c>
      <c r="U6" s="33" t="s">
        <v>30</v>
      </c>
      <c r="V6" s="33" t="s">
        <v>31</v>
      </c>
      <c r="W6" s="33" t="s">
        <v>32</v>
      </c>
      <c r="X6" s="33" t="s">
        <v>33</v>
      </c>
      <c r="Y6" s="33" t="s">
        <v>34</v>
      </c>
      <c r="Z6" s="33" t="s">
        <v>35</v>
      </c>
      <c r="AA6" s="33" t="s">
        <v>36</v>
      </c>
      <c r="AB6" s="33" t="s">
        <v>37</v>
      </c>
      <c r="AC6" s="33" t="s">
        <v>38</v>
      </c>
      <c r="AD6" s="33" t="s">
        <v>39</v>
      </c>
      <c r="AE6" s="33" t="s">
        <v>40</v>
      </c>
      <c r="AF6" s="33" t="s">
        <v>41</v>
      </c>
      <c r="AG6" s="33" t="s">
        <v>42</v>
      </c>
      <c r="AH6" s="33" t="s">
        <v>43</v>
      </c>
    </row>
    <row r="7" spans="1:34" ht="15.95" customHeight="1">
      <c r="A7" s="171" t="s">
        <v>44</v>
      </c>
      <c r="B7" s="172"/>
      <c r="C7" s="172"/>
      <c r="D7" s="172"/>
      <c r="E7" s="154"/>
      <c r="F7" s="155"/>
      <c r="G7" s="15"/>
      <c r="H7" s="153" t="s">
        <v>4</v>
      </c>
      <c r="I7" s="153"/>
      <c r="J7" s="153"/>
      <c r="K7" s="16"/>
      <c r="L7" s="47"/>
      <c r="M7" s="47"/>
      <c r="N7" s="29"/>
      <c r="O7" s="17"/>
      <c r="P7" s="4"/>
      <c r="Q7" s="4"/>
      <c r="R7" s="4"/>
      <c r="S7" s="4"/>
      <c r="T7" s="4"/>
      <c r="U7" s="4"/>
      <c r="V7" s="4"/>
      <c r="W7" s="4"/>
      <c r="X7" s="4"/>
      <c r="Y7" s="4"/>
      <c r="Z7" s="4"/>
      <c r="AA7" s="4"/>
      <c r="AB7" s="4"/>
      <c r="AC7" s="4"/>
      <c r="AD7" s="4"/>
      <c r="AE7" s="4"/>
      <c r="AF7" s="4"/>
      <c r="AG7" s="4"/>
      <c r="AH7" s="4"/>
    </row>
    <row r="8" spans="1:34" ht="15.95" customHeight="1" thickBot="1">
      <c r="L8" s="114" t="s">
        <v>45</v>
      </c>
    </row>
    <row r="9" spans="1:34" ht="15.95" customHeight="1">
      <c r="A9" s="156" t="s">
        <v>46</v>
      </c>
      <c r="B9" s="157"/>
      <c r="C9" s="157"/>
      <c r="D9" s="157"/>
      <c r="E9" s="157"/>
      <c r="F9" s="158"/>
      <c r="G9" s="159" t="s">
        <v>47</v>
      </c>
      <c r="H9" s="158"/>
      <c r="I9" s="40" t="s">
        <v>48</v>
      </c>
      <c r="J9" s="40" t="s">
        <v>49</v>
      </c>
      <c r="K9" s="41" t="s">
        <v>50</v>
      </c>
      <c r="L9" s="48" t="s">
        <v>51</v>
      </c>
      <c r="M9" s="46"/>
      <c r="N9" s="33">
        <f>K7</f>
        <v>0</v>
      </c>
      <c r="O9" s="33">
        <f t="shared" ref="O9:AH9" si="0">O7</f>
        <v>0</v>
      </c>
      <c r="P9" s="33">
        <f t="shared" si="0"/>
        <v>0</v>
      </c>
      <c r="Q9" s="33">
        <f t="shared" si="0"/>
        <v>0</v>
      </c>
      <c r="R9" s="33">
        <f t="shared" si="0"/>
        <v>0</v>
      </c>
      <c r="S9" s="33">
        <f t="shared" si="0"/>
        <v>0</v>
      </c>
      <c r="T9" s="33">
        <f t="shared" si="0"/>
        <v>0</v>
      </c>
      <c r="U9" s="33">
        <f t="shared" si="0"/>
        <v>0</v>
      </c>
      <c r="V9" s="33">
        <f t="shared" si="0"/>
        <v>0</v>
      </c>
      <c r="W9" s="33">
        <f t="shared" si="0"/>
        <v>0</v>
      </c>
      <c r="X9" s="33">
        <f t="shared" si="0"/>
        <v>0</v>
      </c>
      <c r="Y9" s="33">
        <f t="shared" si="0"/>
        <v>0</v>
      </c>
      <c r="Z9" s="33">
        <f t="shared" si="0"/>
        <v>0</v>
      </c>
      <c r="AA9" s="33">
        <f t="shared" si="0"/>
        <v>0</v>
      </c>
      <c r="AB9" s="33">
        <f t="shared" si="0"/>
        <v>0</v>
      </c>
      <c r="AC9" s="33">
        <f t="shared" si="0"/>
        <v>0</v>
      </c>
      <c r="AD9" s="33">
        <f t="shared" si="0"/>
        <v>0</v>
      </c>
      <c r="AE9" s="33">
        <f t="shared" si="0"/>
        <v>0</v>
      </c>
      <c r="AF9" s="33">
        <f t="shared" si="0"/>
        <v>0</v>
      </c>
      <c r="AG9" s="33">
        <f t="shared" si="0"/>
        <v>0</v>
      </c>
      <c r="AH9" s="33">
        <f t="shared" si="0"/>
        <v>0</v>
      </c>
    </row>
    <row r="10" spans="1:34" ht="15.95" customHeight="1">
      <c r="A10" s="18"/>
      <c r="B10" s="2"/>
      <c r="C10" s="2"/>
      <c r="D10" s="2"/>
      <c r="E10" s="2"/>
      <c r="F10" s="14"/>
      <c r="G10" s="171"/>
      <c r="H10" s="173"/>
      <c r="I10" s="3"/>
      <c r="J10" s="1"/>
      <c r="K10" s="49">
        <f t="shared" ref="K10:K24" si="1">SUM(N10:AH10)</f>
        <v>0</v>
      </c>
      <c r="L10" s="24"/>
      <c r="M10" s="26"/>
      <c r="N10" s="5"/>
      <c r="O10" s="5"/>
      <c r="P10" s="5"/>
      <c r="Q10" s="5"/>
      <c r="R10" s="5"/>
      <c r="S10" s="5"/>
      <c r="T10" s="5"/>
      <c r="U10" s="5"/>
      <c r="V10" s="5"/>
      <c r="W10" s="5"/>
      <c r="X10" s="5"/>
      <c r="Y10" s="5"/>
      <c r="Z10" s="5"/>
      <c r="AA10" s="5"/>
      <c r="AB10" s="5"/>
      <c r="AC10" s="5"/>
      <c r="AD10" s="5"/>
      <c r="AE10" s="5"/>
      <c r="AF10" s="5"/>
      <c r="AG10" s="5"/>
      <c r="AH10" s="5"/>
    </row>
    <row r="11" spans="1:34" ht="15.95" customHeight="1">
      <c r="A11" s="18"/>
      <c r="B11" s="2"/>
      <c r="C11" s="2"/>
      <c r="D11" s="2"/>
      <c r="E11" s="8"/>
      <c r="F11" s="14"/>
      <c r="G11" s="171"/>
      <c r="H11" s="173"/>
      <c r="I11" s="3"/>
      <c r="J11" s="1"/>
      <c r="K11" s="49">
        <f t="shared" si="1"/>
        <v>0</v>
      </c>
      <c r="L11" s="24"/>
      <c r="M11" s="26"/>
      <c r="N11" s="5"/>
      <c r="O11" s="5"/>
      <c r="P11" s="5"/>
      <c r="Q11" s="5"/>
      <c r="R11" s="5"/>
      <c r="S11" s="5"/>
      <c r="T11" s="5"/>
      <c r="U11" s="5"/>
      <c r="V11" s="5"/>
      <c r="W11" s="5"/>
      <c r="X11" s="5"/>
      <c r="Y11" s="5"/>
      <c r="Z11" s="5"/>
      <c r="AA11" s="5"/>
      <c r="AB11" s="5"/>
      <c r="AC11" s="5"/>
      <c r="AD11" s="5"/>
      <c r="AE11" s="5"/>
      <c r="AF11" s="5"/>
      <c r="AG11" s="5"/>
      <c r="AH11" s="5"/>
    </row>
    <row r="12" spans="1:34" ht="15.95" customHeight="1">
      <c r="A12" s="18"/>
      <c r="B12" s="2"/>
      <c r="C12" s="2"/>
      <c r="D12" s="2"/>
      <c r="E12" s="8"/>
      <c r="F12" s="14"/>
      <c r="G12" s="171"/>
      <c r="H12" s="173"/>
      <c r="I12" s="3"/>
      <c r="J12" s="1"/>
      <c r="K12" s="49">
        <f t="shared" si="1"/>
        <v>0</v>
      </c>
      <c r="L12" s="24"/>
      <c r="M12" s="26"/>
      <c r="N12" s="5"/>
      <c r="O12" s="5"/>
      <c r="P12" s="5"/>
      <c r="Q12" s="5"/>
      <c r="R12" s="5"/>
      <c r="S12" s="5"/>
      <c r="T12" s="5"/>
      <c r="U12" s="5"/>
      <c r="V12" s="5"/>
      <c r="W12" s="5"/>
      <c r="X12" s="5"/>
      <c r="Y12" s="5"/>
      <c r="Z12" s="5"/>
      <c r="AA12" s="5"/>
      <c r="AB12" s="5"/>
      <c r="AC12" s="5"/>
      <c r="AD12" s="5"/>
      <c r="AE12" s="5"/>
      <c r="AF12" s="5"/>
      <c r="AG12" s="5"/>
      <c r="AH12" s="5"/>
    </row>
    <row r="13" spans="1:34" ht="15.95" customHeight="1">
      <c r="A13" s="18"/>
      <c r="B13" s="2"/>
      <c r="C13" s="2"/>
      <c r="D13" s="2"/>
      <c r="E13" s="8"/>
      <c r="F13" s="14"/>
      <c r="G13" s="171"/>
      <c r="H13" s="173"/>
      <c r="I13" s="3"/>
      <c r="J13" s="1"/>
      <c r="K13" s="49">
        <f t="shared" si="1"/>
        <v>0</v>
      </c>
      <c r="L13" s="24"/>
      <c r="M13" s="26"/>
      <c r="N13" s="5"/>
      <c r="O13" s="5"/>
      <c r="P13" s="5"/>
      <c r="Q13" s="5"/>
      <c r="R13" s="5"/>
      <c r="S13" s="5"/>
      <c r="T13" s="5"/>
      <c r="U13" s="5"/>
      <c r="V13" s="5"/>
      <c r="W13" s="5"/>
      <c r="X13" s="5"/>
      <c r="Y13" s="5"/>
      <c r="Z13" s="5"/>
      <c r="AA13" s="5"/>
      <c r="AB13" s="5"/>
      <c r="AC13" s="5"/>
      <c r="AD13" s="5"/>
      <c r="AE13" s="5"/>
      <c r="AF13" s="5"/>
      <c r="AG13" s="5"/>
      <c r="AH13" s="5"/>
    </row>
    <row r="14" spans="1:34" ht="15.95" customHeight="1">
      <c r="A14" s="18"/>
      <c r="B14" s="2"/>
      <c r="C14" s="2"/>
      <c r="D14" s="2"/>
      <c r="E14" s="8"/>
      <c r="F14" s="14"/>
      <c r="G14" s="171"/>
      <c r="H14" s="173"/>
      <c r="I14" s="3"/>
      <c r="J14" s="1"/>
      <c r="K14" s="49">
        <f t="shared" si="1"/>
        <v>0</v>
      </c>
      <c r="L14" s="24"/>
      <c r="M14" s="26"/>
      <c r="N14" s="5"/>
      <c r="O14" s="5"/>
      <c r="P14" s="5"/>
      <c r="Q14" s="5"/>
      <c r="R14" s="5"/>
      <c r="S14" s="5"/>
      <c r="T14" s="5"/>
      <c r="U14" s="5"/>
      <c r="V14" s="5"/>
      <c r="W14" s="5"/>
      <c r="X14" s="5"/>
      <c r="Y14" s="5"/>
      <c r="Z14" s="5"/>
      <c r="AA14" s="5"/>
      <c r="AB14" s="5"/>
      <c r="AC14" s="5"/>
      <c r="AD14" s="5"/>
      <c r="AE14" s="5"/>
      <c r="AF14" s="5"/>
      <c r="AG14" s="5"/>
      <c r="AH14" s="5"/>
    </row>
    <row r="15" spans="1:34" ht="15.95" customHeight="1">
      <c r="A15" s="18"/>
      <c r="B15" s="2"/>
      <c r="C15" s="2"/>
      <c r="D15" s="2"/>
      <c r="E15" s="8"/>
      <c r="F15" s="14"/>
      <c r="G15" s="171"/>
      <c r="H15" s="173"/>
      <c r="I15" s="3"/>
      <c r="J15" s="1"/>
      <c r="K15" s="49">
        <f t="shared" si="1"/>
        <v>0</v>
      </c>
      <c r="L15" s="24"/>
      <c r="M15" s="26"/>
      <c r="N15" s="5"/>
      <c r="O15" s="5"/>
      <c r="P15" s="5"/>
      <c r="Q15" s="5"/>
      <c r="R15" s="5"/>
      <c r="S15" s="5"/>
      <c r="T15" s="5"/>
      <c r="U15" s="5"/>
      <c r="V15" s="5"/>
      <c r="W15" s="5"/>
      <c r="X15" s="5"/>
      <c r="Y15" s="5"/>
      <c r="Z15" s="5"/>
      <c r="AA15" s="5"/>
      <c r="AB15" s="5"/>
      <c r="AC15" s="5"/>
      <c r="AD15" s="5"/>
      <c r="AE15" s="5"/>
      <c r="AF15" s="5"/>
      <c r="AG15" s="5"/>
      <c r="AH15" s="5"/>
    </row>
    <row r="16" spans="1:34" ht="15.95" customHeight="1">
      <c r="A16" s="18"/>
      <c r="B16" s="2"/>
      <c r="C16" s="2"/>
      <c r="D16" s="2"/>
      <c r="E16" s="2"/>
      <c r="F16" s="14"/>
      <c r="G16" s="171"/>
      <c r="H16" s="173"/>
      <c r="I16" s="3"/>
      <c r="J16" s="1"/>
      <c r="K16" s="49">
        <f t="shared" si="1"/>
        <v>0</v>
      </c>
      <c r="L16" s="24"/>
      <c r="M16" s="26"/>
      <c r="N16" s="5"/>
      <c r="O16" s="5"/>
      <c r="P16" s="5"/>
      <c r="Q16" s="5"/>
      <c r="R16" s="5"/>
      <c r="S16" s="5"/>
      <c r="T16" s="5"/>
      <c r="U16" s="5"/>
      <c r="V16" s="5"/>
      <c r="W16" s="5"/>
      <c r="X16" s="5"/>
      <c r="Y16" s="5"/>
      <c r="Z16" s="5"/>
      <c r="AA16" s="5"/>
      <c r="AB16" s="5"/>
      <c r="AC16" s="5"/>
      <c r="AD16" s="5"/>
      <c r="AE16" s="5"/>
      <c r="AF16" s="5"/>
      <c r="AG16" s="5"/>
      <c r="AH16" s="5"/>
    </row>
    <row r="17" spans="1:34" ht="15.95" customHeight="1">
      <c r="A17" s="18"/>
      <c r="B17" s="2"/>
      <c r="C17" s="2"/>
      <c r="D17" s="2"/>
      <c r="E17" s="2"/>
      <c r="F17" s="14"/>
      <c r="G17" s="171"/>
      <c r="H17" s="173"/>
      <c r="I17" s="3"/>
      <c r="J17" s="1"/>
      <c r="K17" s="49">
        <f t="shared" si="1"/>
        <v>0</v>
      </c>
      <c r="L17" s="24"/>
      <c r="M17" s="26"/>
      <c r="N17" s="5"/>
      <c r="O17" s="5"/>
      <c r="P17" s="5"/>
      <c r="Q17" s="5"/>
      <c r="R17" s="5"/>
      <c r="S17" s="5"/>
      <c r="T17" s="5"/>
      <c r="U17" s="5"/>
      <c r="V17" s="5"/>
      <c r="W17" s="5"/>
      <c r="X17" s="5"/>
      <c r="Y17" s="5"/>
      <c r="Z17" s="5"/>
      <c r="AA17" s="5"/>
      <c r="AB17" s="5"/>
      <c r="AC17" s="5"/>
      <c r="AD17" s="5"/>
      <c r="AE17" s="5"/>
      <c r="AF17" s="5"/>
      <c r="AG17" s="5"/>
      <c r="AH17" s="5"/>
    </row>
    <row r="18" spans="1:34" ht="15.95" customHeight="1">
      <c r="A18" s="18"/>
      <c r="B18" s="2"/>
      <c r="C18" s="2"/>
      <c r="D18" s="2"/>
      <c r="E18" s="2"/>
      <c r="F18" s="14"/>
      <c r="G18" s="171"/>
      <c r="H18" s="173"/>
      <c r="I18" s="3"/>
      <c r="J18" s="1"/>
      <c r="K18" s="49">
        <f t="shared" si="1"/>
        <v>0</v>
      </c>
      <c r="L18" s="24"/>
      <c r="M18" s="26"/>
      <c r="N18" s="5"/>
      <c r="O18" s="5"/>
      <c r="P18" s="5"/>
      <c r="Q18" s="5"/>
      <c r="R18" s="5"/>
      <c r="S18" s="5"/>
      <c r="T18" s="5"/>
      <c r="U18" s="5"/>
      <c r="V18" s="5"/>
      <c r="W18" s="5"/>
      <c r="X18" s="5"/>
      <c r="Y18" s="5"/>
      <c r="Z18" s="5"/>
      <c r="AA18" s="5"/>
      <c r="AB18" s="5"/>
      <c r="AC18" s="5"/>
      <c r="AD18" s="5"/>
      <c r="AE18" s="5"/>
      <c r="AF18" s="5"/>
      <c r="AG18" s="5"/>
      <c r="AH18" s="5"/>
    </row>
    <row r="19" spans="1:34" ht="15.95" hidden="1" customHeight="1">
      <c r="A19" s="18"/>
      <c r="B19" s="2"/>
      <c r="C19" s="2"/>
      <c r="D19" s="2"/>
      <c r="E19" s="2"/>
      <c r="F19" s="14"/>
      <c r="G19" s="171"/>
      <c r="H19" s="173"/>
      <c r="I19" s="3"/>
      <c r="J19" s="1"/>
      <c r="K19" s="49">
        <f t="shared" si="1"/>
        <v>0</v>
      </c>
      <c r="L19" s="24"/>
      <c r="M19" s="26"/>
      <c r="N19" s="5"/>
      <c r="O19" s="5"/>
      <c r="P19" s="5"/>
      <c r="Q19" s="5"/>
      <c r="R19" s="5"/>
      <c r="S19" s="5"/>
      <c r="T19" s="5"/>
      <c r="U19" s="5"/>
      <c r="V19" s="5"/>
      <c r="W19" s="5"/>
      <c r="X19" s="5"/>
      <c r="Y19" s="5"/>
      <c r="Z19" s="5"/>
      <c r="AA19" s="5"/>
      <c r="AB19" s="5"/>
      <c r="AC19" s="5"/>
      <c r="AD19" s="5"/>
      <c r="AE19" s="5"/>
      <c r="AF19" s="5"/>
      <c r="AG19" s="5"/>
      <c r="AH19" s="5"/>
    </row>
    <row r="20" spans="1:34" ht="15.95" hidden="1" customHeight="1">
      <c r="A20" s="18"/>
      <c r="B20" s="2"/>
      <c r="C20" s="2"/>
      <c r="D20" s="2"/>
      <c r="E20" s="2"/>
      <c r="F20" s="14"/>
      <c r="G20" s="171"/>
      <c r="H20" s="173"/>
      <c r="I20" s="3"/>
      <c r="J20" s="1"/>
      <c r="K20" s="49">
        <f t="shared" si="1"/>
        <v>0</v>
      </c>
      <c r="L20" s="24"/>
      <c r="M20" s="26"/>
      <c r="N20" s="5"/>
      <c r="O20" s="5"/>
      <c r="P20" s="5"/>
      <c r="Q20" s="5"/>
      <c r="R20" s="5"/>
      <c r="S20" s="5"/>
      <c r="T20" s="5"/>
      <c r="U20" s="5"/>
      <c r="V20" s="5"/>
      <c r="W20" s="5"/>
      <c r="X20" s="5"/>
      <c r="Y20" s="5"/>
      <c r="Z20" s="5"/>
      <c r="AA20" s="5"/>
      <c r="AB20" s="5"/>
      <c r="AC20" s="5"/>
      <c r="AD20" s="5"/>
      <c r="AE20" s="5"/>
      <c r="AF20" s="5"/>
      <c r="AG20" s="5"/>
      <c r="AH20" s="5"/>
    </row>
    <row r="21" spans="1:34" ht="15.95" hidden="1" customHeight="1">
      <c r="A21" s="18"/>
      <c r="B21" s="2"/>
      <c r="C21" s="2"/>
      <c r="D21" s="2"/>
      <c r="E21" s="2"/>
      <c r="F21" s="14"/>
      <c r="G21" s="171"/>
      <c r="H21" s="173"/>
      <c r="I21" s="3"/>
      <c r="J21" s="1"/>
      <c r="K21" s="49">
        <f t="shared" si="1"/>
        <v>0</v>
      </c>
      <c r="L21" s="24"/>
      <c r="M21" s="26"/>
      <c r="N21" s="5"/>
      <c r="O21" s="5"/>
      <c r="P21" s="5"/>
      <c r="Q21" s="5"/>
      <c r="R21" s="5"/>
      <c r="S21" s="5"/>
      <c r="T21" s="5"/>
      <c r="U21" s="5"/>
      <c r="V21" s="5"/>
      <c r="W21" s="5"/>
      <c r="X21" s="5"/>
      <c r="Y21" s="5"/>
      <c r="Z21" s="5"/>
      <c r="AA21" s="5"/>
      <c r="AB21" s="5"/>
      <c r="AC21" s="5"/>
      <c r="AD21" s="5"/>
      <c r="AE21" s="5"/>
      <c r="AF21" s="5"/>
      <c r="AG21" s="5"/>
      <c r="AH21" s="5"/>
    </row>
    <row r="22" spans="1:34" ht="15.95" hidden="1" customHeight="1">
      <c r="A22" s="18"/>
      <c r="B22" s="2"/>
      <c r="C22" s="2"/>
      <c r="D22" s="2"/>
      <c r="E22" s="2"/>
      <c r="F22" s="14"/>
      <c r="G22" s="171"/>
      <c r="H22" s="173"/>
      <c r="I22" s="3"/>
      <c r="J22" s="1"/>
      <c r="K22" s="49">
        <f t="shared" si="1"/>
        <v>0</v>
      </c>
      <c r="L22" s="24"/>
      <c r="M22" s="26"/>
      <c r="N22" s="5"/>
      <c r="O22" s="5"/>
      <c r="P22" s="5"/>
      <c r="Q22" s="5"/>
      <c r="R22" s="5"/>
      <c r="S22" s="5"/>
      <c r="T22" s="5"/>
      <c r="U22" s="5"/>
      <c r="V22" s="5"/>
      <c r="W22" s="5"/>
      <c r="X22" s="5"/>
      <c r="Y22" s="5"/>
      <c r="Z22" s="5"/>
      <c r="AA22" s="5"/>
      <c r="AB22" s="5"/>
      <c r="AC22" s="5"/>
      <c r="AD22" s="5"/>
      <c r="AE22" s="5"/>
      <c r="AF22" s="5"/>
      <c r="AG22" s="5"/>
      <c r="AH22" s="5"/>
    </row>
    <row r="23" spans="1:34" ht="15.95" hidden="1" customHeight="1">
      <c r="A23" s="18"/>
      <c r="B23" s="2"/>
      <c r="C23" s="2"/>
      <c r="D23" s="2"/>
      <c r="E23" s="2"/>
      <c r="F23" s="14"/>
      <c r="G23" s="171"/>
      <c r="H23" s="173"/>
      <c r="I23" s="3"/>
      <c r="J23" s="1"/>
      <c r="K23" s="49">
        <f t="shared" si="1"/>
        <v>0</v>
      </c>
      <c r="L23" s="24"/>
      <c r="M23" s="26"/>
      <c r="N23" s="5"/>
      <c r="O23" s="5"/>
      <c r="P23" s="5"/>
      <c r="Q23" s="5"/>
      <c r="R23" s="5"/>
      <c r="S23" s="5"/>
      <c r="T23" s="5"/>
      <c r="U23" s="5"/>
      <c r="V23" s="5"/>
      <c r="W23" s="5"/>
      <c r="X23" s="5"/>
      <c r="Y23" s="5"/>
      <c r="Z23" s="5"/>
      <c r="AA23" s="5"/>
      <c r="AB23" s="5"/>
      <c r="AC23" s="5"/>
      <c r="AD23" s="5"/>
      <c r="AE23" s="5"/>
      <c r="AF23" s="5"/>
      <c r="AG23" s="5"/>
      <c r="AH23" s="5"/>
    </row>
    <row r="24" spans="1:34" ht="15.95" hidden="1" customHeight="1">
      <c r="A24" s="18"/>
      <c r="B24" s="2"/>
      <c r="C24" s="2"/>
      <c r="D24" s="2"/>
      <c r="E24" s="2"/>
      <c r="F24" s="14"/>
      <c r="G24" s="171"/>
      <c r="H24" s="173"/>
      <c r="I24" s="3"/>
      <c r="J24" s="1"/>
      <c r="K24" s="49">
        <f t="shared" si="1"/>
        <v>0</v>
      </c>
      <c r="L24" s="24"/>
      <c r="M24" s="26"/>
      <c r="N24" s="5"/>
      <c r="O24" s="5"/>
      <c r="P24" s="5"/>
      <c r="Q24" s="5"/>
      <c r="R24" s="5"/>
      <c r="S24" s="5"/>
      <c r="T24" s="5"/>
      <c r="U24" s="5"/>
      <c r="V24" s="5"/>
      <c r="W24" s="5"/>
      <c r="X24" s="5"/>
      <c r="Y24" s="5"/>
      <c r="Z24" s="5"/>
      <c r="AA24" s="5"/>
      <c r="AB24" s="5"/>
      <c r="AC24" s="5"/>
      <c r="AD24" s="5"/>
      <c r="AE24" s="5"/>
      <c r="AF24" s="5"/>
      <c r="AG24" s="5"/>
      <c r="AH24" s="5"/>
    </row>
    <row r="25" spans="1:34" ht="15.95" customHeight="1">
      <c r="A25" s="18"/>
      <c r="B25" s="2"/>
      <c r="C25" s="2"/>
      <c r="D25" s="2"/>
      <c r="E25" s="2"/>
      <c r="F25" s="14"/>
      <c r="G25" s="171"/>
      <c r="H25" s="173"/>
      <c r="I25" s="3"/>
      <c r="J25" s="1"/>
      <c r="K25" s="49">
        <f t="shared" ref="K25:K55" si="2">SUM(N25:AH25)</f>
        <v>0</v>
      </c>
      <c r="L25" s="24"/>
      <c r="M25" s="26"/>
      <c r="N25" s="5"/>
      <c r="O25" s="5"/>
      <c r="P25" s="5"/>
      <c r="Q25" s="5"/>
      <c r="R25" s="5"/>
      <c r="S25" s="5"/>
      <c r="T25" s="5"/>
      <c r="U25" s="5"/>
      <c r="V25" s="5"/>
      <c r="W25" s="5"/>
      <c r="X25" s="5"/>
      <c r="Y25" s="5"/>
      <c r="Z25" s="5"/>
      <c r="AA25" s="5"/>
      <c r="AB25" s="5"/>
      <c r="AC25" s="5"/>
      <c r="AD25" s="5"/>
      <c r="AE25" s="5"/>
      <c r="AF25" s="5"/>
      <c r="AG25" s="5"/>
      <c r="AH25" s="5"/>
    </row>
    <row r="26" spans="1:34" ht="15.95" customHeight="1">
      <c r="A26" s="18"/>
      <c r="B26" s="2"/>
      <c r="C26" s="2"/>
      <c r="D26" s="2"/>
      <c r="E26" s="2"/>
      <c r="F26" s="14"/>
      <c r="G26" s="171"/>
      <c r="H26" s="173"/>
      <c r="I26" s="3"/>
      <c r="J26" s="1"/>
      <c r="K26" s="49">
        <f t="shared" si="2"/>
        <v>0</v>
      </c>
      <c r="L26" s="24"/>
      <c r="M26" s="26"/>
      <c r="N26" s="5"/>
      <c r="O26" s="5"/>
      <c r="P26" s="5"/>
      <c r="Q26" s="5"/>
      <c r="R26" s="5"/>
      <c r="S26" s="5"/>
      <c r="T26" s="5"/>
      <c r="U26" s="5"/>
      <c r="V26" s="5"/>
      <c r="W26" s="5"/>
      <c r="X26" s="5"/>
      <c r="Y26" s="5"/>
      <c r="Z26" s="5"/>
      <c r="AA26" s="5"/>
      <c r="AB26" s="5"/>
      <c r="AC26" s="5"/>
      <c r="AD26" s="5"/>
      <c r="AE26" s="5"/>
      <c r="AF26" s="5"/>
      <c r="AG26" s="5"/>
      <c r="AH26" s="5"/>
    </row>
    <row r="27" spans="1:34" ht="15.95" customHeight="1">
      <c r="A27" s="18"/>
      <c r="B27" s="2"/>
      <c r="C27" s="2"/>
      <c r="D27" s="2"/>
      <c r="E27" s="2"/>
      <c r="F27" s="14"/>
      <c r="G27" s="171"/>
      <c r="H27" s="173"/>
      <c r="I27" s="3"/>
      <c r="J27" s="1"/>
      <c r="K27" s="49">
        <f t="shared" si="2"/>
        <v>0</v>
      </c>
      <c r="L27" s="24"/>
      <c r="M27" s="26"/>
      <c r="N27" s="5"/>
      <c r="O27" s="5"/>
      <c r="P27" s="5"/>
      <c r="Q27" s="5"/>
      <c r="R27" s="5"/>
      <c r="S27" s="5"/>
      <c r="T27" s="5"/>
      <c r="U27" s="5"/>
      <c r="V27" s="5"/>
      <c r="W27" s="5"/>
      <c r="X27" s="5"/>
      <c r="Y27" s="5"/>
      <c r="Z27" s="5"/>
      <c r="AA27" s="5"/>
      <c r="AB27" s="5"/>
      <c r="AC27" s="5"/>
      <c r="AD27" s="5"/>
      <c r="AE27" s="5"/>
      <c r="AF27" s="5"/>
      <c r="AG27" s="5"/>
      <c r="AH27" s="5"/>
    </row>
    <row r="28" spans="1:34" ht="15.95" customHeight="1">
      <c r="A28" s="18"/>
      <c r="B28" s="2"/>
      <c r="C28" s="2"/>
      <c r="D28" s="2"/>
      <c r="E28" s="2"/>
      <c r="F28" s="14"/>
      <c r="G28" s="171"/>
      <c r="H28" s="173"/>
      <c r="I28" s="3"/>
      <c r="J28" s="1"/>
      <c r="K28" s="49">
        <f t="shared" si="2"/>
        <v>0</v>
      </c>
      <c r="L28" s="24"/>
      <c r="M28" s="26"/>
      <c r="N28" s="5"/>
      <c r="O28" s="5"/>
      <c r="P28" s="5"/>
      <c r="Q28" s="5"/>
      <c r="R28" s="5"/>
      <c r="S28" s="5"/>
      <c r="T28" s="5"/>
      <c r="U28" s="5"/>
      <c r="V28" s="5"/>
      <c r="W28" s="5"/>
      <c r="X28" s="5"/>
      <c r="Y28" s="5"/>
      <c r="Z28" s="5"/>
      <c r="AA28" s="5"/>
      <c r="AB28" s="5"/>
      <c r="AC28" s="5"/>
      <c r="AD28" s="5"/>
      <c r="AE28" s="5"/>
      <c r="AF28" s="5"/>
      <c r="AG28" s="5"/>
      <c r="AH28" s="5"/>
    </row>
    <row r="29" spans="1:34" ht="15.95" customHeight="1">
      <c r="A29" s="18"/>
      <c r="B29" s="2"/>
      <c r="C29" s="2"/>
      <c r="D29" s="2"/>
      <c r="E29" s="2"/>
      <c r="F29" s="14"/>
      <c r="G29" s="171"/>
      <c r="H29" s="173"/>
      <c r="I29" s="3"/>
      <c r="J29" s="1"/>
      <c r="K29" s="49">
        <f t="shared" si="2"/>
        <v>0</v>
      </c>
      <c r="L29" s="24"/>
      <c r="M29" s="26"/>
      <c r="N29" s="5"/>
      <c r="O29" s="5"/>
      <c r="P29" s="5"/>
      <c r="Q29" s="5"/>
      <c r="R29" s="5"/>
      <c r="S29" s="5"/>
      <c r="T29" s="5"/>
      <c r="U29" s="5"/>
      <c r="V29" s="5"/>
      <c r="W29" s="5"/>
      <c r="X29" s="5"/>
      <c r="Y29" s="5"/>
      <c r="Z29" s="5"/>
      <c r="AA29" s="5"/>
      <c r="AB29" s="5"/>
      <c r="AC29" s="5"/>
      <c r="AD29" s="5"/>
      <c r="AE29" s="5"/>
      <c r="AF29" s="5"/>
      <c r="AG29" s="5"/>
      <c r="AH29" s="5"/>
    </row>
    <row r="30" spans="1:34" ht="15.95" customHeight="1">
      <c r="A30" s="18"/>
      <c r="B30" s="2"/>
      <c r="C30" s="2"/>
      <c r="D30" s="2"/>
      <c r="E30" s="2"/>
      <c r="F30" s="14"/>
      <c r="G30" s="171"/>
      <c r="H30" s="173"/>
      <c r="I30" s="3"/>
      <c r="J30" s="1"/>
      <c r="K30" s="49">
        <f>SUM(N30:AH30)</f>
        <v>0</v>
      </c>
      <c r="L30" s="24"/>
      <c r="M30" s="26"/>
      <c r="N30" s="5"/>
      <c r="O30" s="5"/>
      <c r="P30" s="5"/>
      <c r="Q30" s="5"/>
      <c r="R30" s="5"/>
      <c r="S30" s="5"/>
      <c r="T30" s="5"/>
      <c r="U30" s="5"/>
      <c r="V30" s="5"/>
      <c r="W30" s="5"/>
      <c r="X30" s="5"/>
      <c r="Y30" s="5"/>
      <c r="Z30" s="5"/>
      <c r="AA30" s="5"/>
      <c r="AB30" s="5"/>
      <c r="AC30" s="5"/>
      <c r="AD30" s="5"/>
      <c r="AE30" s="5"/>
      <c r="AF30" s="5"/>
      <c r="AG30" s="5"/>
      <c r="AH30" s="5"/>
    </row>
    <row r="31" spans="1:34" ht="15.95" customHeight="1">
      <c r="A31" s="18"/>
      <c r="B31" s="2"/>
      <c r="C31" s="2"/>
      <c r="D31" s="2"/>
      <c r="E31" s="2"/>
      <c r="F31" s="14"/>
      <c r="G31" s="171"/>
      <c r="H31" s="173"/>
      <c r="I31" s="3"/>
      <c r="J31" s="1"/>
      <c r="K31" s="49">
        <f>SUM(N31:AH31)</f>
        <v>0</v>
      </c>
      <c r="L31" s="24"/>
      <c r="M31" s="26"/>
      <c r="N31" s="5"/>
      <c r="O31" s="5"/>
      <c r="P31" s="5"/>
      <c r="Q31" s="5"/>
      <c r="R31" s="5"/>
      <c r="S31" s="5"/>
      <c r="T31" s="5"/>
      <c r="U31" s="5"/>
      <c r="V31" s="5"/>
      <c r="W31" s="5"/>
      <c r="X31" s="5"/>
      <c r="Y31" s="5"/>
      <c r="Z31" s="5"/>
      <c r="AA31" s="5"/>
      <c r="AB31" s="5"/>
      <c r="AC31" s="5"/>
      <c r="AD31" s="5"/>
      <c r="AE31" s="5"/>
      <c r="AF31" s="5"/>
      <c r="AG31" s="5"/>
      <c r="AH31" s="5"/>
    </row>
    <row r="32" spans="1:34" ht="15.95" customHeight="1">
      <c r="A32" s="18"/>
      <c r="B32" s="2"/>
      <c r="C32" s="2"/>
      <c r="D32" s="2"/>
      <c r="E32" s="2"/>
      <c r="F32" s="14"/>
      <c r="G32" s="171"/>
      <c r="H32" s="173"/>
      <c r="I32" s="3"/>
      <c r="J32" s="1"/>
      <c r="K32" s="49">
        <f>SUM(N32:AH32)</f>
        <v>0</v>
      </c>
      <c r="L32" s="24"/>
      <c r="M32" s="26"/>
      <c r="N32" s="5"/>
      <c r="O32" s="5"/>
      <c r="P32" s="5"/>
      <c r="Q32" s="5"/>
      <c r="R32" s="5"/>
      <c r="S32" s="5"/>
      <c r="T32" s="5"/>
      <c r="U32" s="5"/>
      <c r="V32" s="5"/>
      <c r="W32" s="5"/>
      <c r="X32" s="5"/>
      <c r="Y32" s="5"/>
      <c r="Z32" s="5"/>
      <c r="AA32" s="5"/>
      <c r="AB32" s="5"/>
      <c r="AC32" s="5"/>
      <c r="AD32" s="5"/>
      <c r="AE32" s="5"/>
      <c r="AF32" s="5"/>
      <c r="AG32" s="5"/>
      <c r="AH32" s="5"/>
    </row>
    <row r="33" spans="1:34" ht="15.95" customHeight="1">
      <c r="A33" s="18"/>
      <c r="B33" s="2"/>
      <c r="C33" s="2"/>
      <c r="D33" s="2"/>
      <c r="E33" s="2"/>
      <c r="F33" s="14"/>
      <c r="G33" s="171"/>
      <c r="H33" s="173"/>
      <c r="I33" s="3"/>
      <c r="J33" s="1"/>
      <c r="K33" s="49">
        <f>SUM(N33:AH33)</f>
        <v>0</v>
      </c>
      <c r="L33" s="24"/>
      <c r="M33" s="26"/>
      <c r="N33" s="5"/>
      <c r="O33" s="5"/>
      <c r="P33" s="5"/>
      <c r="Q33" s="5"/>
      <c r="R33" s="5"/>
      <c r="S33" s="5"/>
      <c r="T33" s="5"/>
      <c r="U33" s="5"/>
      <c r="V33" s="5"/>
      <c r="W33" s="5"/>
      <c r="X33" s="5"/>
      <c r="Y33" s="5"/>
      <c r="Z33" s="5"/>
      <c r="AA33" s="5"/>
      <c r="AB33" s="5"/>
      <c r="AC33" s="5"/>
      <c r="AD33" s="5"/>
      <c r="AE33" s="5"/>
      <c r="AF33" s="5"/>
      <c r="AG33" s="5"/>
      <c r="AH33" s="5"/>
    </row>
    <row r="34" spans="1:34" ht="15.95" customHeight="1">
      <c r="A34" s="18"/>
      <c r="B34" s="2"/>
      <c r="C34" s="2"/>
      <c r="D34" s="2"/>
      <c r="E34" s="2"/>
      <c r="F34" s="14"/>
      <c r="G34" s="171"/>
      <c r="H34" s="173"/>
      <c r="I34" s="3"/>
      <c r="J34" s="1"/>
      <c r="K34" s="49">
        <f t="shared" si="2"/>
        <v>0</v>
      </c>
      <c r="L34" s="24"/>
      <c r="M34" s="26"/>
      <c r="N34" s="5"/>
      <c r="O34" s="5"/>
      <c r="P34" s="5"/>
      <c r="Q34" s="5"/>
      <c r="R34" s="5"/>
      <c r="S34" s="5"/>
      <c r="T34" s="5"/>
      <c r="U34" s="5"/>
      <c r="V34" s="5"/>
      <c r="W34" s="5"/>
      <c r="X34" s="5"/>
      <c r="Y34" s="5"/>
      <c r="Z34" s="5"/>
      <c r="AA34" s="5"/>
      <c r="AB34" s="5"/>
      <c r="AC34" s="5"/>
      <c r="AD34" s="5"/>
      <c r="AE34" s="5"/>
      <c r="AF34" s="5"/>
      <c r="AG34" s="5"/>
      <c r="AH34" s="5"/>
    </row>
    <row r="35" spans="1:34" ht="15.95" customHeight="1">
      <c r="A35" s="18"/>
      <c r="B35" s="2"/>
      <c r="C35" s="2"/>
      <c r="D35" s="2"/>
      <c r="E35" s="2"/>
      <c r="F35" s="14"/>
      <c r="G35" s="171"/>
      <c r="H35" s="173"/>
      <c r="I35" s="3"/>
      <c r="J35" s="1"/>
      <c r="K35" s="49">
        <f t="shared" si="2"/>
        <v>0</v>
      </c>
      <c r="L35" s="24"/>
      <c r="M35" s="26"/>
      <c r="N35" s="5"/>
      <c r="O35" s="5"/>
      <c r="P35" s="5"/>
      <c r="Q35" s="5"/>
      <c r="R35" s="5"/>
      <c r="S35" s="5"/>
      <c r="T35" s="5"/>
      <c r="U35" s="5"/>
      <c r="V35" s="5"/>
      <c r="W35" s="5"/>
      <c r="X35" s="5"/>
      <c r="Y35" s="5"/>
      <c r="Z35" s="5"/>
      <c r="AA35" s="5"/>
      <c r="AB35" s="5"/>
      <c r="AC35" s="5"/>
      <c r="AD35" s="5"/>
      <c r="AE35" s="5"/>
      <c r="AF35" s="5"/>
      <c r="AG35" s="5"/>
      <c r="AH35" s="5"/>
    </row>
    <row r="36" spans="1:34" ht="15.95" customHeight="1">
      <c r="A36" s="18"/>
      <c r="B36" s="2"/>
      <c r="C36" s="2"/>
      <c r="D36" s="2"/>
      <c r="E36" s="2"/>
      <c r="F36" s="14"/>
      <c r="G36" s="171"/>
      <c r="H36" s="173"/>
      <c r="I36" s="3"/>
      <c r="J36" s="1"/>
      <c r="K36" s="49">
        <f t="shared" si="2"/>
        <v>0</v>
      </c>
      <c r="L36" s="24"/>
      <c r="M36" s="26"/>
      <c r="N36" s="5"/>
      <c r="O36" s="5"/>
      <c r="P36" s="5"/>
      <c r="Q36" s="5"/>
      <c r="R36" s="5"/>
      <c r="S36" s="5"/>
      <c r="T36" s="5"/>
      <c r="U36" s="5"/>
      <c r="V36" s="5"/>
      <c r="W36" s="5"/>
      <c r="X36" s="5"/>
      <c r="Y36" s="5"/>
      <c r="Z36" s="5"/>
      <c r="AA36" s="5"/>
      <c r="AB36" s="5"/>
      <c r="AC36" s="5"/>
      <c r="AD36" s="5"/>
      <c r="AE36" s="5"/>
      <c r="AF36" s="5"/>
      <c r="AG36" s="5"/>
      <c r="AH36" s="5"/>
    </row>
    <row r="37" spans="1:34" ht="15.95" customHeight="1">
      <c r="A37" s="18"/>
      <c r="B37" s="2"/>
      <c r="C37" s="2"/>
      <c r="D37" s="2"/>
      <c r="E37" s="2"/>
      <c r="F37" s="14"/>
      <c r="G37" s="171"/>
      <c r="H37" s="173"/>
      <c r="I37" s="3"/>
      <c r="J37" s="1"/>
      <c r="K37" s="49">
        <f t="shared" si="2"/>
        <v>0</v>
      </c>
      <c r="L37" s="24"/>
      <c r="M37" s="26"/>
      <c r="N37" s="5"/>
      <c r="O37" s="5"/>
      <c r="P37" s="5"/>
      <c r="Q37" s="5"/>
      <c r="R37" s="5"/>
      <c r="S37" s="5"/>
      <c r="T37" s="5"/>
      <c r="U37" s="5"/>
      <c r="V37" s="5"/>
      <c r="W37" s="5"/>
      <c r="X37" s="5"/>
      <c r="Y37" s="5"/>
      <c r="Z37" s="5"/>
      <c r="AA37" s="5"/>
      <c r="AB37" s="5"/>
      <c r="AC37" s="5"/>
      <c r="AD37" s="5"/>
      <c r="AE37" s="5"/>
      <c r="AF37" s="5"/>
      <c r="AG37" s="5"/>
      <c r="AH37" s="5"/>
    </row>
    <row r="38" spans="1:34" ht="15.95" customHeight="1">
      <c r="A38" s="18"/>
      <c r="B38" s="2"/>
      <c r="C38" s="2"/>
      <c r="D38" s="2"/>
      <c r="E38" s="2"/>
      <c r="F38" s="14"/>
      <c r="G38" s="171"/>
      <c r="H38" s="173"/>
      <c r="I38" s="3"/>
      <c r="J38" s="1"/>
      <c r="K38" s="49">
        <f t="shared" si="2"/>
        <v>0</v>
      </c>
      <c r="L38" s="24"/>
      <c r="M38" s="26"/>
      <c r="N38" s="5"/>
      <c r="O38" s="5"/>
      <c r="P38" s="5"/>
      <c r="Q38" s="5"/>
      <c r="R38" s="5"/>
      <c r="S38" s="5"/>
      <c r="T38" s="5"/>
      <c r="U38" s="5"/>
      <c r="V38" s="5"/>
      <c r="W38" s="5"/>
      <c r="X38" s="5"/>
      <c r="Y38" s="5"/>
      <c r="Z38" s="5"/>
      <c r="AA38" s="5"/>
      <c r="AB38" s="5"/>
      <c r="AC38" s="5"/>
      <c r="AD38" s="5"/>
      <c r="AE38" s="5"/>
      <c r="AF38" s="5"/>
      <c r="AG38" s="5"/>
      <c r="AH38" s="5"/>
    </row>
    <row r="39" spans="1:34" ht="15.95" customHeight="1">
      <c r="A39" s="18"/>
      <c r="B39" s="2"/>
      <c r="C39" s="2"/>
      <c r="D39" s="2"/>
      <c r="E39" s="2"/>
      <c r="F39" s="14"/>
      <c r="G39" s="171"/>
      <c r="H39" s="173"/>
      <c r="I39" s="3"/>
      <c r="J39" s="1"/>
      <c r="K39" s="49">
        <f t="shared" si="2"/>
        <v>0</v>
      </c>
      <c r="L39" s="24"/>
      <c r="M39" s="26"/>
      <c r="N39" s="5"/>
      <c r="O39" s="5"/>
      <c r="P39" s="5"/>
      <c r="Q39" s="5"/>
      <c r="R39" s="5"/>
      <c r="S39" s="5"/>
      <c r="T39" s="5"/>
      <c r="U39" s="5"/>
      <c r="V39" s="5"/>
      <c r="W39" s="5"/>
      <c r="X39" s="5"/>
      <c r="Y39" s="5"/>
      <c r="Z39" s="5"/>
      <c r="AA39" s="5"/>
      <c r="AB39" s="5"/>
      <c r="AC39" s="5"/>
      <c r="AD39" s="5"/>
      <c r="AE39" s="5"/>
      <c r="AF39" s="5"/>
      <c r="AG39" s="5"/>
      <c r="AH39" s="5"/>
    </row>
    <row r="40" spans="1:34" ht="15.95" customHeight="1">
      <c r="A40" s="18"/>
      <c r="B40" s="2"/>
      <c r="C40" s="2"/>
      <c r="D40" s="2"/>
      <c r="E40" s="2"/>
      <c r="F40" s="14"/>
      <c r="G40" s="171"/>
      <c r="H40" s="173"/>
      <c r="I40" s="3"/>
      <c r="J40" s="1"/>
      <c r="K40" s="49">
        <f t="shared" si="2"/>
        <v>0</v>
      </c>
      <c r="L40" s="24"/>
      <c r="M40" s="26"/>
      <c r="N40" s="5"/>
      <c r="O40" s="5"/>
      <c r="P40" s="5"/>
      <c r="Q40" s="5"/>
      <c r="R40" s="5"/>
      <c r="S40" s="5"/>
      <c r="T40" s="5"/>
      <c r="U40" s="5"/>
      <c r="V40" s="5"/>
      <c r="W40" s="5"/>
      <c r="X40" s="5"/>
      <c r="Y40" s="5"/>
      <c r="Z40" s="5"/>
      <c r="AA40" s="5"/>
      <c r="AB40" s="5"/>
      <c r="AC40" s="5"/>
      <c r="AD40" s="5"/>
      <c r="AE40" s="5"/>
      <c r="AF40" s="5"/>
      <c r="AG40" s="5"/>
      <c r="AH40" s="5"/>
    </row>
    <row r="41" spans="1:34" ht="15.95" customHeight="1">
      <c r="A41" s="18"/>
      <c r="B41" s="2"/>
      <c r="C41" s="2"/>
      <c r="D41" s="2"/>
      <c r="E41" s="2"/>
      <c r="F41" s="14"/>
      <c r="G41" s="171"/>
      <c r="H41" s="173"/>
      <c r="I41" s="3"/>
      <c r="J41" s="1"/>
      <c r="K41" s="49">
        <f t="shared" si="2"/>
        <v>0</v>
      </c>
      <c r="L41" s="24"/>
      <c r="M41" s="26"/>
      <c r="N41" s="5"/>
      <c r="O41" s="5"/>
      <c r="P41" s="5"/>
      <c r="Q41" s="5"/>
      <c r="R41" s="5"/>
      <c r="S41" s="5"/>
      <c r="T41" s="5"/>
      <c r="U41" s="5"/>
      <c r="V41" s="5"/>
      <c r="W41" s="5"/>
      <c r="X41" s="5"/>
      <c r="Y41" s="5"/>
      <c r="Z41" s="5"/>
      <c r="AA41" s="5"/>
      <c r="AB41" s="5"/>
      <c r="AC41" s="5"/>
      <c r="AD41" s="5"/>
      <c r="AE41" s="5"/>
      <c r="AF41" s="5"/>
      <c r="AG41" s="5"/>
      <c r="AH41" s="5"/>
    </row>
    <row r="42" spans="1:34" ht="15.95" customHeight="1">
      <c r="A42" s="18"/>
      <c r="B42" s="2"/>
      <c r="C42" s="2"/>
      <c r="D42" s="2"/>
      <c r="E42" s="2"/>
      <c r="F42" s="14"/>
      <c r="G42" s="171"/>
      <c r="H42" s="173"/>
      <c r="I42" s="3"/>
      <c r="J42" s="1"/>
      <c r="K42" s="49">
        <f t="shared" si="2"/>
        <v>0</v>
      </c>
      <c r="L42" s="24"/>
      <c r="M42" s="26"/>
      <c r="N42" s="5"/>
      <c r="O42" s="5"/>
      <c r="P42" s="5"/>
      <c r="Q42" s="5"/>
      <c r="R42" s="5"/>
      <c r="S42" s="5"/>
      <c r="T42" s="5"/>
      <c r="U42" s="5"/>
      <c r="V42" s="5"/>
      <c r="W42" s="5"/>
      <c r="X42" s="5"/>
      <c r="Y42" s="5"/>
      <c r="Z42" s="5"/>
      <c r="AA42" s="5"/>
      <c r="AB42" s="5"/>
      <c r="AC42" s="5"/>
      <c r="AD42" s="5"/>
      <c r="AE42" s="5"/>
      <c r="AF42" s="5"/>
      <c r="AG42" s="5"/>
      <c r="AH42" s="5"/>
    </row>
    <row r="43" spans="1:34" ht="15.95" hidden="1" customHeight="1">
      <c r="A43" s="18"/>
      <c r="B43" s="2"/>
      <c r="C43" s="2"/>
      <c r="D43" s="2"/>
      <c r="E43" s="2"/>
      <c r="F43" s="14"/>
      <c r="G43" s="171"/>
      <c r="H43" s="173"/>
      <c r="I43" s="3"/>
      <c r="J43" s="1"/>
      <c r="K43" s="49">
        <f t="shared" si="2"/>
        <v>0</v>
      </c>
      <c r="L43" s="24"/>
      <c r="M43" s="26"/>
      <c r="N43" s="5"/>
      <c r="O43" s="5"/>
      <c r="P43" s="5"/>
      <c r="Q43" s="5"/>
      <c r="R43" s="5"/>
      <c r="S43" s="5"/>
      <c r="T43" s="5"/>
      <c r="U43" s="5"/>
      <c r="V43" s="5"/>
      <c r="W43" s="5"/>
      <c r="X43" s="5"/>
      <c r="Y43" s="5"/>
      <c r="Z43" s="5"/>
      <c r="AA43" s="5"/>
      <c r="AB43" s="5"/>
      <c r="AC43" s="5"/>
      <c r="AD43" s="5"/>
      <c r="AE43" s="5"/>
      <c r="AF43" s="5"/>
      <c r="AG43" s="5"/>
      <c r="AH43" s="5"/>
    </row>
    <row r="44" spans="1:34" ht="15.95" hidden="1" customHeight="1">
      <c r="A44" s="18"/>
      <c r="B44" s="2"/>
      <c r="C44" s="2"/>
      <c r="D44" s="2"/>
      <c r="E44" s="2"/>
      <c r="F44" s="14"/>
      <c r="G44" s="171"/>
      <c r="H44" s="173"/>
      <c r="I44" s="3"/>
      <c r="J44" s="1"/>
      <c r="K44" s="49">
        <f t="shared" si="2"/>
        <v>0</v>
      </c>
      <c r="L44" s="24"/>
      <c r="M44" s="26"/>
      <c r="N44" s="5"/>
      <c r="O44" s="5"/>
      <c r="P44" s="5"/>
      <c r="Q44" s="5"/>
      <c r="R44" s="5"/>
      <c r="S44" s="5"/>
      <c r="T44" s="5"/>
      <c r="U44" s="5"/>
      <c r="V44" s="5"/>
      <c r="W44" s="5"/>
      <c r="X44" s="5"/>
      <c r="Y44" s="5"/>
      <c r="Z44" s="5"/>
      <c r="AA44" s="5"/>
      <c r="AB44" s="5"/>
      <c r="AC44" s="5"/>
      <c r="AD44" s="5"/>
      <c r="AE44" s="5"/>
      <c r="AF44" s="5"/>
      <c r="AG44" s="5"/>
      <c r="AH44" s="5"/>
    </row>
    <row r="45" spans="1:34" ht="15.95" hidden="1" customHeight="1">
      <c r="A45" s="18"/>
      <c r="B45" s="2"/>
      <c r="C45" s="2"/>
      <c r="D45" s="2"/>
      <c r="E45" s="2"/>
      <c r="F45" s="14"/>
      <c r="G45" s="171"/>
      <c r="H45" s="173"/>
      <c r="I45" s="3"/>
      <c r="J45" s="1"/>
      <c r="K45" s="49">
        <f t="shared" si="2"/>
        <v>0</v>
      </c>
      <c r="L45" s="24"/>
      <c r="M45" s="26"/>
      <c r="N45" s="5"/>
      <c r="O45" s="5"/>
      <c r="P45" s="5"/>
      <c r="Q45" s="5"/>
      <c r="R45" s="5"/>
      <c r="S45" s="5"/>
      <c r="T45" s="5"/>
      <c r="U45" s="5"/>
      <c r="V45" s="5"/>
      <c r="W45" s="5"/>
      <c r="X45" s="5"/>
      <c r="Y45" s="5"/>
      <c r="Z45" s="5"/>
      <c r="AA45" s="5"/>
      <c r="AB45" s="5"/>
      <c r="AC45" s="5"/>
      <c r="AD45" s="5"/>
      <c r="AE45" s="5"/>
      <c r="AF45" s="5"/>
      <c r="AG45" s="5"/>
      <c r="AH45" s="5"/>
    </row>
    <row r="46" spans="1:34" ht="15.95" hidden="1" customHeight="1">
      <c r="A46" s="18"/>
      <c r="B46" s="2"/>
      <c r="C46" s="2"/>
      <c r="D46" s="2"/>
      <c r="E46" s="2"/>
      <c r="F46" s="14"/>
      <c r="G46" s="171"/>
      <c r="H46" s="173"/>
      <c r="I46" s="3"/>
      <c r="J46" s="1"/>
      <c r="K46" s="49">
        <f t="shared" si="2"/>
        <v>0</v>
      </c>
      <c r="L46" s="24"/>
      <c r="M46" s="26"/>
      <c r="N46" s="5"/>
      <c r="O46" s="5"/>
      <c r="P46" s="5"/>
      <c r="Q46" s="5"/>
      <c r="R46" s="5"/>
      <c r="S46" s="5"/>
      <c r="T46" s="5"/>
      <c r="U46" s="5"/>
      <c r="V46" s="5"/>
      <c r="W46" s="5"/>
      <c r="X46" s="5"/>
      <c r="Y46" s="5"/>
      <c r="Z46" s="5"/>
      <c r="AA46" s="5"/>
      <c r="AB46" s="5"/>
      <c r="AC46" s="5"/>
      <c r="AD46" s="5"/>
      <c r="AE46" s="5"/>
      <c r="AF46" s="5"/>
      <c r="AG46" s="5"/>
      <c r="AH46" s="5"/>
    </row>
    <row r="47" spans="1:34" ht="15.95" hidden="1" customHeight="1">
      <c r="A47" s="18"/>
      <c r="B47" s="2"/>
      <c r="C47" s="2"/>
      <c r="D47" s="2"/>
      <c r="E47" s="2"/>
      <c r="F47" s="14"/>
      <c r="G47" s="171"/>
      <c r="H47" s="173"/>
      <c r="I47" s="3"/>
      <c r="J47" s="1"/>
      <c r="K47" s="49">
        <f t="shared" si="2"/>
        <v>0</v>
      </c>
      <c r="L47" s="24"/>
      <c r="M47" s="26"/>
      <c r="N47" s="5"/>
      <c r="O47" s="5"/>
      <c r="P47" s="5"/>
      <c r="Q47" s="5"/>
      <c r="R47" s="5"/>
      <c r="S47" s="5"/>
      <c r="T47" s="5"/>
      <c r="U47" s="5"/>
      <c r="V47" s="5"/>
      <c r="W47" s="5"/>
      <c r="X47" s="5"/>
      <c r="Y47" s="5"/>
      <c r="Z47" s="5"/>
      <c r="AA47" s="5"/>
      <c r="AB47" s="5"/>
      <c r="AC47" s="5"/>
      <c r="AD47" s="5"/>
      <c r="AE47" s="5"/>
      <c r="AF47" s="5"/>
      <c r="AG47" s="5"/>
      <c r="AH47" s="5"/>
    </row>
    <row r="48" spans="1:34" ht="15.95" hidden="1" customHeight="1">
      <c r="A48" s="18"/>
      <c r="B48" s="2"/>
      <c r="C48" s="2"/>
      <c r="D48" s="2"/>
      <c r="E48" s="2"/>
      <c r="F48" s="14"/>
      <c r="G48" s="171"/>
      <c r="H48" s="173"/>
      <c r="I48" s="3"/>
      <c r="J48" s="1"/>
      <c r="K48" s="49">
        <f t="shared" si="2"/>
        <v>0</v>
      </c>
      <c r="L48" s="24"/>
      <c r="M48" s="26"/>
      <c r="N48" s="5"/>
      <c r="O48" s="5"/>
      <c r="P48" s="5"/>
      <c r="Q48" s="5"/>
      <c r="R48" s="5"/>
      <c r="S48" s="5"/>
      <c r="T48" s="5"/>
      <c r="U48" s="5"/>
      <c r="V48" s="5"/>
      <c r="W48" s="5"/>
      <c r="X48" s="5"/>
      <c r="Y48" s="5"/>
      <c r="Z48" s="5"/>
      <c r="AA48" s="5"/>
      <c r="AB48" s="5"/>
      <c r="AC48" s="5"/>
      <c r="AD48" s="5"/>
      <c r="AE48" s="5"/>
      <c r="AF48" s="5"/>
      <c r="AG48" s="5"/>
      <c r="AH48" s="5"/>
    </row>
    <row r="49" spans="1:34" ht="15.95" hidden="1" customHeight="1">
      <c r="A49" s="18"/>
      <c r="B49" s="2"/>
      <c r="C49" s="2"/>
      <c r="D49" s="2"/>
      <c r="E49" s="2"/>
      <c r="F49" s="14"/>
      <c r="G49" s="171"/>
      <c r="H49" s="173"/>
      <c r="I49" s="3"/>
      <c r="J49" s="1"/>
      <c r="K49" s="49">
        <f t="shared" si="2"/>
        <v>0</v>
      </c>
      <c r="L49" s="24"/>
      <c r="M49" s="26"/>
      <c r="N49" s="5"/>
      <c r="O49" s="5"/>
      <c r="P49" s="5"/>
      <c r="Q49" s="5"/>
      <c r="R49" s="5"/>
      <c r="S49" s="5"/>
      <c r="T49" s="5"/>
      <c r="U49" s="5"/>
      <c r="V49" s="5"/>
      <c r="W49" s="5"/>
      <c r="X49" s="5"/>
      <c r="Y49" s="5"/>
      <c r="Z49" s="5"/>
      <c r="AA49" s="5"/>
      <c r="AB49" s="5"/>
      <c r="AC49" s="5"/>
      <c r="AD49" s="5"/>
      <c r="AE49" s="5"/>
      <c r="AF49" s="5"/>
      <c r="AG49" s="5"/>
      <c r="AH49" s="5"/>
    </row>
    <row r="50" spans="1:34" ht="15.95" hidden="1" customHeight="1">
      <c r="A50" s="18"/>
      <c r="B50" s="2"/>
      <c r="C50" s="2"/>
      <c r="D50" s="2"/>
      <c r="E50" s="2"/>
      <c r="F50" s="14"/>
      <c r="G50" s="171"/>
      <c r="H50" s="173"/>
      <c r="I50" s="3"/>
      <c r="J50" s="1"/>
      <c r="K50" s="49">
        <f t="shared" si="2"/>
        <v>0</v>
      </c>
      <c r="L50" s="24"/>
      <c r="M50" s="26"/>
      <c r="N50" s="5"/>
      <c r="O50" s="5"/>
      <c r="P50" s="5"/>
      <c r="Q50" s="5"/>
      <c r="R50" s="5"/>
      <c r="S50" s="5"/>
      <c r="T50" s="5"/>
      <c r="U50" s="5"/>
      <c r="V50" s="5"/>
      <c r="W50" s="5"/>
      <c r="X50" s="5"/>
      <c r="Y50" s="5"/>
      <c r="Z50" s="5"/>
      <c r="AA50" s="5"/>
      <c r="AB50" s="5"/>
      <c r="AC50" s="5"/>
      <c r="AD50" s="5"/>
      <c r="AE50" s="5"/>
      <c r="AF50" s="5"/>
      <c r="AG50" s="5"/>
      <c r="AH50" s="5"/>
    </row>
    <row r="51" spans="1:34" ht="15.95" hidden="1" customHeight="1">
      <c r="A51" s="18"/>
      <c r="B51" s="2"/>
      <c r="C51" s="2"/>
      <c r="D51" s="2"/>
      <c r="E51" s="2"/>
      <c r="F51" s="14"/>
      <c r="G51" s="171"/>
      <c r="H51" s="173"/>
      <c r="I51" s="3"/>
      <c r="J51" s="1"/>
      <c r="K51" s="49">
        <f t="shared" si="2"/>
        <v>0</v>
      </c>
      <c r="L51" s="24"/>
      <c r="M51" s="26"/>
      <c r="N51" s="5"/>
      <c r="O51" s="5"/>
      <c r="P51" s="5"/>
      <c r="Q51" s="5"/>
      <c r="R51" s="5"/>
      <c r="S51" s="5"/>
      <c r="T51" s="5"/>
      <c r="U51" s="5"/>
      <c r="V51" s="5"/>
      <c r="W51" s="5"/>
      <c r="X51" s="5"/>
      <c r="Y51" s="5"/>
      <c r="Z51" s="5"/>
      <c r="AA51" s="5"/>
      <c r="AB51" s="5"/>
      <c r="AC51" s="5"/>
      <c r="AD51" s="5"/>
      <c r="AE51" s="5"/>
      <c r="AF51" s="5"/>
      <c r="AG51" s="5"/>
      <c r="AH51" s="5"/>
    </row>
    <row r="52" spans="1:34" ht="15.95" hidden="1" customHeight="1">
      <c r="A52" s="18"/>
      <c r="B52" s="2"/>
      <c r="C52" s="2"/>
      <c r="D52" s="2"/>
      <c r="E52" s="2"/>
      <c r="F52" s="14"/>
      <c r="G52" s="171"/>
      <c r="H52" s="173"/>
      <c r="I52" s="3"/>
      <c r="J52" s="1"/>
      <c r="K52" s="49">
        <f t="shared" si="2"/>
        <v>0</v>
      </c>
      <c r="L52" s="24"/>
      <c r="M52" s="26"/>
      <c r="N52" s="5"/>
      <c r="O52" s="5"/>
      <c r="P52" s="5"/>
      <c r="Q52" s="5"/>
      <c r="R52" s="5"/>
      <c r="S52" s="5"/>
      <c r="T52" s="5"/>
      <c r="U52" s="5"/>
      <c r="V52" s="5"/>
      <c r="W52" s="5"/>
      <c r="X52" s="5"/>
      <c r="Y52" s="5"/>
      <c r="Z52" s="5"/>
      <c r="AA52" s="5"/>
      <c r="AB52" s="5"/>
      <c r="AC52" s="5"/>
      <c r="AD52" s="5"/>
      <c r="AE52" s="5"/>
      <c r="AF52" s="5"/>
      <c r="AG52" s="5"/>
      <c r="AH52" s="5"/>
    </row>
    <row r="53" spans="1:34" ht="15.95" hidden="1" customHeight="1">
      <c r="A53" s="18"/>
      <c r="B53" s="2"/>
      <c r="C53" s="2"/>
      <c r="D53" s="2"/>
      <c r="E53" s="2"/>
      <c r="F53" s="14"/>
      <c r="G53" s="171"/>
      <c r="H53" s="173"/>
      <c r="I53" s="3"/>
      <c r="J53" s="1"/>
      <c r="K53" s="49">
        <f t="shared" si="2"/>
        <v>0</v>
      </c>
      <c r="L53" s="24"/>
      <c r="M53" s="26"/>
      <c r="N53" s="5"/>
      <c r="O53" s="5"/>
      <c r="P53" s="5"/>
      <c r="Q53" s="5"/>
      <c r="R53" s="5"/>
      <c r="S53" s="5"/>
      <c r="T53" s="5"/>
      <c r="U53" s="5"/>
      <c r="V53" s="5"/>
      <c r="W53" s="5"/>
      <c r="X53" s="5"/>
      <c r="Y53" s="5"/>
      <c r="Z53" s="5"/>
      <c r="AA53" s="5"/>
      <c r="AB53" s="5"/>
      <c r="AC53" s="5"/>
      <c r="AD53" s="5"/>
      <c r="AE53" s="5"/>
      <c r="AF53" s="5"/>
      <c r="AG53" s="5"/>
      <c r="AH53" s="5"/>
    </row>
    <row r="54" spans="1:34" ht="15.95" hidden="1" customHeight="1">
      <c r="A54" s="18"/>
      <c r="B54" s="2"/>
      <c r="C54" s="2"/>
      <c r="D54" s="2"/>
      <c r="E54" s="2"/>
      <c r="F54" s="14"/>
      <c r="G54" s="171"/>
      <c r="H54" s="173"/>
      <c r="I54" s="3"/>
      <c r="J54" s="1"/>
      <c r="K54" s="49">
        <f t="shared" si="2"/>
        <v>0</v>
      </c>
      <c r="L54" s="24"/>
      <c r="M54" s="26"/>
      <c r="N54" s="5"/>
      <c r="O54" s="5"/>
      <c r="P54" s="5"/>
      <c r="Q54" s="5"/>
      <c r="R54" s="5"/>
      <c r="S54" s="5"/>
      <c r="T54" s="5"/>
      <c r="U54" s="5"/>
      <c r="V54" s="5"/>
      <c r="W54" s="5"/>
      <c r="X54" s="5"/>
      <c r="Y54" s="5"/>
      <c r="Z54" s="5"/>
      <c r="AA54" s="5"/>
      <c r="AB54" s="5"/>
      <c r="AC54" s="5"/>
      <c r="AD54" s="5"/>
      <c r="AE54" s="5"/>
      <c r="AF54" s="5"/>
      <c r="AG54" s="5"/>
      <c r="AH54" s="5"/>
    </row>
    <row r="55" spans="1:34" ht="15.95" hidden="1" customHeight="1">
      <c r="A55" s="18"/>
      <c r="B55" s="2"/>
      <c r="C55" s="2"/>
      <c r="D55" s="2"/>
      <c r="E55" s="2"/>
      <c r="F55" s="14"/>
      <c r="G55" s="171"/>
      <c r="H55" s="173"/>
      <c r="I55" s="3"/>
      <c r="J55" s="1"/>
      <c r="K55" s="49">
        <f t="shared" si="2"/>
        <v>0</v>
      </c>
      <c r="L55" s="24"/>
      <c r="M55" s="26"/>
      <c r="N55" s="5"/>
      <c r="O55" s="5"/>
      <c r="P55" s="5"/>
      <c r="Q55" s="5"/>
      <c r="R55" s="5"/>
      <c r="S55" s="5"/>
      <c r="T55" s="5"/>
      <c r="U55" s="5"/>
      <c r="V55" s="5"/>
      <c r="W55" s="5"/>
      <c r="X55" s="5"/>
      <c r="Y55" s="5"/>
      <c r="Z55" s="5"/>
      <c r="AA55" s="5"/>
      <c r="AB55" s="5"/>
      <c r="AC55" s="5"/>
      <c r="AD55" s="5"/>
      <c r="AE55" s="5"/>
      <c r="AF55" s="5"/>
      <c r="AG55" s="5"/>
      <c r="AH55" s="5"/>
    </row>
    <row r="56" spans="1:34" ht="15.95" hidden="1" customHeight="1">
      <c r="A56" s="18"/>
      <c r="B56" s="2"/>
      <c r="C56" s="2"/>
      <c r="D56" s="2"/>
      <c r="E56" s="2"/>
      <c r="F56" s="14"/>
      <c r="G56" s="171"/>
      <c r="H56" s="173"/>
      <c r="I56" s="3"/>
      <c r="J56" s="1"/>
      <c r="K56" s="49">
        <f t="shared" ref="K56:K68" si="3">SUM(N56:AH56)</f>
        <v>0</v>
      </c>
      <c r="L56" s="24"/>
      <c r="M56" s="26"/>
      <c r="N56" s="5"/>
      <c r="O56" s="5"/>
      <c r="P56" s="5"/>
      <c r="Q56" s="5"/>
      <c r="R56" s="5"/>
      <c r="S56" s="5"/>
      <c r="T56" s="5"/>
      <c r="U56" s="5"/>
      <c r="V56" s="5"/>
      <c r="W56" s="5"/>
      <c r="X56" s="5"/>
      <c r="Y56" s="5"/>
      <c r="Z56" s="5"/>
      <c r="AA56" s="5"/>
      <c r="AB56" s="5"/>
      <c r="AC56" s="5"/>
      <c r="AD56" s="5"/>
      <c r="AE56" s="5"/>
      <c r="AF56" s="5"/>
      <c r="AG56" s="5"/>
      <c r="AH56" s="5"/>
    </row>
    <row r="57" spans="1:34" ht="15.95" hidden="1" customHeight="1">
      <c r="A57" s="18"/>
      <c r="B57" s="2"/>
      <c r="C57" s="2"/>
      <c r="D57" s="2"/>
      <c r="E57" s="2"/>
      <c r="F57" s="14"/>
      <c r="G57" s="171"/>
      <c r="H57" s="173"/>
      <c r="I57" s="3"/>
      <c r="J57" s="1"/>
      <c r="K57" s="49">
        <f t="shared" si="3"/>
        <v>0</v>
      </c>
      <c r="L57" s="24"/>
      <c r="M57" s="26"/>
      <c r="N57" s="5"/>
      <c r="O57" s="5"/>
      <c r="P57" s="5"/>
      <c r="Q57" s="5"/>
      <c r="R57" s="5"/>
      <c r="S57" s="5"/>
      <c r="T57" s="5"/>
      <c r="U57" s="5"/>
      <c r="V57" s="5"/>
      <c r="W57" s="5"/>
      <c r="X57" s="5"/>
      <c r="Y57" s="5"/>
      <c r="Z57" s="5"/>
      <c r="AA57" s="5"/>
      <c r="AB57" s="5"/>
      <c r="AC57" s="5"/>
      <c r="AD57" s="5"/>
      <c r="AE57" s="5"/>
      <c r="AF57" s="5"/>
      <c r="AG57" s="5"/>
      <c r="AH57" s="5"/>
    </row>
    <row r="58" spans="1:34" ht="15.95" hidden="1" customHeight="1">
      <c r="A58" s="18"/>
      <c r="B58" s="2"/>
      <c r="C58" s="2"/>
      <c r="D58" s="2"/>
      <c r="E58" s="2"/>
      <c r="F58" s="14"/>
      <c r="G58" s="171"/>
      <c r="H58" s="173"/>
      <c r="I58" s="3"/>
      <c r="J58" s="1"/>
      <c r="K58" s="49">
        <f t="shared" si="3"/>
        <v>0</v>
      </c>
      <c r="L58" s="24"/>
      <c r="M58" s="26"/>
      <c r="N58" s="5"/>
      <c r="O58" s="5"/>
      <c r="P58" s="5"/>
      <c r="Q58" s="5"/>
      <c r="R58" s="5"/>
      <c r="S58" s="5"/>
      <c r="T58" s="5"/>
      <c r="U58" s="5"/>
      <c r="V58" s="5"/>
      <c r="W58" s="5"/>
      <c r="X58" s="5"/>
      <c r="Y58" s="5"/>
      <c r="Z58" s="5"/>
      <c r="AA58" s="5"/>
      <c r="AB58" s="5"/>
      <c r="AC58" s="5"/>
      <c r="AD58" s="5"/>
      <c r="AE58" s="5"/>
      <c r="AF58" s="5"/>
      <c r="AG58" s="5"/>
      <c r="AH58" s="5"/>
    </row>
    <row r="59" spans="1:34" ht="15.95" hidden="1" customHeight="1">
      <c r="A59" s="18"/>
      <c r="B59" s="2"/>
      <c r="C59" s="2"/>
      <c r="D59" s="2"/>
      <c r="E59" s="2"/>
      <c r="F59" s="14"/>
      <c r="G59" s="171"/>
      <c r="H59" s="173"/>
      <c r="I59" s="3"/>
      <c r="J59" s="1"/>
      <c r="K59" s="49">
        <f t="shared" si="3"/>
        <v>0</v>
      </c>
      <c r="L59" s="24"/>
      <c r="M59" s="26"/>
      <c r="N59" s="5"/>
      <c r="O59" s="5"/>
      <c r="P59" s="5"/>
      <c r="Q59" s="5"/>
      <c r="R59" s="5"/>
      <c r="S59" s="5"/>
      <c r="T59" s="5"/>
      <c r="U59" s="5"/>
      <c r="V59" s="5"/>
      <c r="W59" s="5"/>
      <c r="X59" s="5"/>
      <c r="Y59" s="5"/>
      <c r="Z59" s="5"/>
      <c r="AA59" s="5"/>
      <c r="AB59" s="5"/>
      <c r="AC59" s="5"/>
      <c r="AD59" s="5"/>
      <c r="AE59" s="5"/>
      <c r="AF59" s="5"/>
      <c r="AG59" s="5"/>
      <c r="AH59" s="5"/>
    </row>
    <row r="60" spans="1:34" ht="15.95" hidden="1" customHeight="1">
      <c r="A60" s="18"/>
      <c r="B60" s="2"/>
      <c r="C60" s="2"/>
      <c r="D60" s="2"/>
      <c r="E60" s="2"/>
      <c r="F60" s="14"/>
      <c r="G60" s="171"/>
      <c r="H60" s="173"/>
      <c r="I60" s="3"/>
      <c r="J60" s="1"/>
      <c r="K60" s="49">
        <f>SUM(N60:AH60)</f>
        <v>0</v>
      </c>
      <c r="L60" s="24"/>
      <c r="M60" s="26"/>
      <c r="N60" s="5"/>
      <c r="O60" s="5"/>
      <c r="P60" s="5"/>
      <c r="Q60" s="5"/>
      <c r="R60" s="5"/>
      <c r="S60" s="5"/>
      <c r="T60" s="5"/>
      <c r="U60" s="5"/>
      <c r="V60" s="5"/>
      <c r="W60" s="5"/>
      <c r="X60" s="5"/>
      <c r="Y60" s="5"/>
      <c r="Z60" s="5"/>
      <c r="AA60" s="5"/>
      <c r="AB60" s="5"/>
      <c r="AC60" s="5"/>
      <c r="AD60" s="5"/>
      <c r="AE60" s="5"/>
      <c r="AF60" s="5"/>
      <c r="AG60" s="5"/>
      <c r="AH60" s="5"/>
    </row>
    <row r="61" spans="1:34" ht="15.95" hidden="1" customHeight="1">
      <c r="A61" s="18"/>
      <c r="B61" s="2"/>
      <c r="C61" s="2"/>
      <c r="D61" s="2"/>
      <c r="E61" s="2"/>
      <c r="F61" s="14"/>
      <c r="G61" s="171"/>
      <c r="H61" s="173"/>
      <c r="I61" s="3"/>
      <c r="J61" s="1"/>
      <c r="K61" s="49">
        <f t="shared" si="3"/>
        <v>0</v>
      </c>
      <c r="L61" s="24"/>
      <c r="M61" s="26"/>
      <c r="N61" s="5"/>
      <c r="O61" s="5"/>
      <c r="P61" s="5"/>
      <c r="Q61" s="5"/>
      <c r="R61" s="5"/>
      <c r="S61" s="5"/>
      <c r="T61" s="5"/>
      <c r="U61" s="5"/>
      <c r="V61" s="5"/>
      <c r="W61" s="5"/>
      <c r="X61" s="5"/>
      <c r="Y61" s="5"/>
      <c r="Z61" s="5"/>
      <c r="AA61" s="5"/>
      <c r="AB61" s="5"/>
      <c r="AC61" s="5"/>
      <c r="AD61" s="5"/>
      <c r="AE61" s="5"/>
      <c r="AF61" s="5"/>
      <c r="AG61" s="5"/>
      <c r="AH61" s="5"/>
    </row>
    <row r="62" spans="1:34" ht="15.95" hidden="1" customHeight="1">
      <c r="A62" s="18"/>
      <c r="B62" s="2"/>
      <c r="C62" s="2"/>
      <c r="D62" s="2"/>
      <c r="E62" s="2"/>
      <c r="F62" s="14"/>
      <c r="G62" s="171"/>
      <c r="H62" s="173"/>
      <c r="I62" s="3"/>
      <c r="J62" s="1"/>
      <c r="K62" s="49">
        <f t="shared" si="3"/>
        <v>0</v>
      </c>
      <c r="L62" s="24"/>
      <c r="M62" s="26"/>
      <c r="N62" s="5"/>
      <c r="O62" s="5"/>
      <c r="P62" s="5"/>
      <c r="Q62" s="5"/>
      <c r="R62" s="5"/>
      <c r="S62" s="5"/>
      <c r="T62" s="5"/>
      <c r="U62" s="5"/>
      <c r="V62" s="5"/>
      <c r="W62" s="5"/>
      <c r="X62" s="5"/>
      <c r="Y62" s="5"/>
      <c r="Z62" s="5"/>
      <c r="AA62" s="5"/>
      <c r="AB62" s="5"/>
      <c r="AC62" s="5"/>
      <c r="AD62" s="5"/>
      <c r="AE62" s="5"/>
      <c r="AF62" s="5"/>
      <c r="AG62" s="5"/>
      <c r="AH62" s="5"/>
    </row>
    <row r="63" spans="1:34" ht="15.95" hidden="1" customHeight="1">
      <c r="A63" s="18"/>
      <c r="B63" s="2"/>
      <c r="C63" s="2"/>
      <c r="D63" s="2"/>
      <c r="E63" s="2"/>
      <c r="F63" s="14"/>
      <c r="G63" s="171"/>
      <c r="H63" s="173"/>
      <c r="I63" s="3"/>
      <c r="J63" s="1"/>
      <c r="K63" s="49">
        <f t="shared" si="3"/>
        <v>0</v>
      </c>
      <c r="L63" s="24"/>
      <c r="M63" s="26"/>
      <c r="N63" s="5"/>
      <c r="O63" s="5"/>
      <c r="P63" s="5"/>
      <c r="Q63" s="5"/>
      <c r="R63" s="5"/>
      <c r="S63" s="5"/>
      <c r="T63" s="5"/>
      <c r="U63" s="5"/>
      <c r="V63" s="5"/>
      <c r="W63" s="5"/>
      <c r="X63" s="5"/>
      <c r="Y63" s="5"/>
      <c r="Z63" s="5"/>
      <c r="AA63" s="5"/>
      <c r="AB63" s="5"/>
      <c r="AC63" s="5"/>
      <c r="AD63" s="5"/>
      <c r="AE63" s="5"/>
      <c r="AF63" s="5"/>
      <c r="AG63" s="5"/>
      <c r="AH63" s="5"/>
    </row>
    <row r="64" spans="1:34" ht="15.95" hidden="1" customHeight="1">
      <c r="A64" s="18"/>
      <c r="B64" s="2"/>
      <c r="C64" s="2"/>
      <c r="D64" s="2"/>
      <c r="E64" s="2"/>
      <c r="F64" s="14"/>
      <c r="G64" s="171"/>
      <c r="H64" s="173"/>
      <c r="I64" s="3"/>
      <c r="J64" s="1"/>
      <c r="K64" s="49">
        <f t="shared" si="3"/>
        <v>0</v>
      </c>
      <c r="L64" s="24"/>
      <c r="M64" s="26"/>
      <c r="N64" s="5"/>
      <c r="O64" s="5"/>
      <c r="P64" s="5"/>
      <c r="Q64" s="5"/>
      <c r="R64" s="5"/>
      <c r="S64" s="5"/>
      <c r="T64" s="5"/>
      <c r="U64" s="5"/>
      <c r="V64" s="5"/>
      <c r="W64" s="5"/>
      <c r="X64" s="5"/>
      <c r="Y64" s="5"/>
      <c r="Z64" s="5"/>
      <c r="AA64" s="5"/>
      <c r="AB64" s="5"/>
      <c r="AC64" s="5"/>
      <c r="AD64" s="5"/>
      <c r="AE64" s="5"/>
      <c r="AF64" s="5"/>
      <c r="AG64" s="5"/>
      <c r="AH64" s="5"/>
    </row>
    <row r="65" spans="1:34" ht="15.95" hidden="1" customHeight="1">
      <c r="A65" s="18"/>
      <c r="B65" s="2"/>
      <c r="C65" s="2"/>
      <c r="D65" s="2"/>
      <c r="E65" s="2"/>
      <c r="F65" s="14"/>
      <c r="G65" s="171"/>
      <c r="H65" s="173"/>
      <c r="I65" s="3"/>
      <c r="J65" s="1"/>
      <c r="K65" s="49">
        <f t="shared" si="3"/>
        <v>0</v>
      </c>
      <c r="L65" s="24"/>
      <c r="M65" s="26"/>
      <c r="N65" s="5"/>
      <c r="O65" s="5"/>
      <c r="P65" s="5"/>
      <c r="Q65" s="5"/>
      <c r="R65" s="5"/>
      <c r="S65" s="5"/>
      <c r="T65" s="5"/>
      <c r="U65" s="5"/>
      <c r="V65" s="5"/>
      <c r="W65" s="5"/>
      <c r="X65" s="5"/>
      <c r="Y65" s="5"/>
      <c r="Z65" s="5"/>
      <c r="AA65" s="5"/>
      <c r="AB65" s="5"/>
      <c r="AC65" s="5"/>
      <c r="AD65" s="5"/>
      <c r="AE65" s="5"/>
      <c r="AF65" s="5"/>
      <c r="AG65" s="5"/>
      <c r="AH65" s="5"/>
    </row>
    <row r="66" spans="1:34" ht="15.95" hidden="1" customHeight="1">
      <c r="A66" s="18"/>
      <c r="B66" s="2"/>
      <c r="C66" s="2"/>
      <c r="D66" s="2"/>
      <c r="E66" s="2"/>
      <c r="F66" s="14"/>
      <c r="G66" s="171"/>
      <c r="H66" s="173"/>
      <c r="I66" s="3"/>
      <c r="J66" s="1"/>
      <c r="K66" s="49">
        <f t="shared" si="3"/>
        <v>0</v>
      </c>
      <c r="L66" s="24"/>
      <c r="M66" s="26"/>
      <c r="N66" s="5"/>
      <c r="O66" s="5"/>
      <c r="P66" s="5"/>
      <c r="Q66" s="5"/>
      <c r="R66" s="5"/>
      <c r="S66" s="5"/>
      <c r="T66" s="5"/>
      <c r="U66" s="5"/>
      <c r="V66" s="5"/>
      <c r="W66" s="5"/>
      <c r="X66" s="5"/>
      <c r="Y66" s="5"/>
      <c r="Z66" s="5"/>
      <c r="AA66" s="5"/>
      <c r="AB66" s="5"/>
      <c r="AC66" s="5"/>
      <c r="AD66" s="5"/>
      <c r="AE66" s="5"/>
      <c r="AF66" s="5"/>
      <c r="AG66" s="5"/>
      <c r="AH66" s="5"/>
    </row>
    <row r="67" spans="1:34" ht="15.95" customHeight="1">
      <c r="A67" s="18"/>
      <c r="B67" s="2"/>
      <c r="C67" s="2"/>
      <c r="D67" s="2"/>
      <c r="E67" s="2"/>
      <c r="F67" s="14"/>
      <c r="G67" s="171"/>
      <c r="H67" s="173"/>
      <c r="I67" s="3"/>
      <c r="J67" s="1"/>
      <c r="K67" s="49">
        <f t="shared" si="3"/>
        <v>0</v>
      </c>
      <c r="L67" s="24"/>
      <c r="M67" s="26"/>
      <c r="N67" s="5"/>
      <c r="O67" s="5"/>
      <c r="P67" s="5"/>
      <c r="Q67" s="5"/>
      <c r="R67" s="5"/>
      <c r="S67" s="5"/>
      <c r="T67" s="5"/>
      <c r="U67" s="5"/>
      <c r="V67" s="5"/>
      <c r="W67" s="5"/>
      <c r="X67" s="5"/>
      <c r="Y67" s="5"/>
      <c r="Z67" s="5"/>
      <c r="AA67" s="5"/>
      <c r="AB67" s="5"/>
      <c r="AC67" s="5"/>
      <c r="AD67" s="5"/>
      <c r="AE67" s="5"/>
      <c r="AF67" s="5"/>
      <c r="AG67" s="5"/>
      <c r="AH67" s="5"/>
    </row>
    <row r="68" spans="1:34" ht="15.95" customHeight="1" thickBot="1">
      <c r="A68" s="19"/>
      <c r="B68" s="20"/>
      <c r="C68" s="20"/>
      <c r="D68" s="20"/>
      <c r="E68" s="20"/>
      <c r="F68" s="21"/>
      <c r="G68" s="174"/>
      <c r="H68" s="175"/>
      <c r="I68" s="22"/>
      <c r="J68" s="23"/>
      <c r="K68" s="50">
        <f t="shared" si="3"/>
        <v>0</v>
      </c>
      <c r="L68" s="25"/>
      <c r="M68" s="26"/>
      <c r="N68" s="5"/>
      <c r="O68" s="5"/>
      <c r="P68" s="5"/>
      <c r="Q68" s="5"/>
      <c r="R68" s="5"/>
      <c r="S68" s="5"/>
      <c r="T68" s="5"/>
      <c r="U68" s="5"/>
      <c r="V68" s="5"/>
      <c r="W68" s="5"/>
      <c r="X68" s="5"/>
      <c r="Y68" s="5"/>
      <c r="Z68" s="5"/>
      <c r="AA68" s="5"/>
      <c r="AB68" s="5"/>
      <c r="AC68" s="5"/>
      <c r="AD68" s="5"/>
      <c r="AE68" s="5"/>
      <c r="AF68" s="5"/>
      <c r="AG68" s="5"/>
      <c r="AH68" s="5"/>
    </row>
    <row r="69" spans="1:34" ht="13.5" customHeight="1">
      <c r="A69" s="148" t="s">
        <v>52</v>
      </c>
      <c r="B69" s="148"/>
      <c r="C69" s="148"/>
      <c r="D69" s="148"/>
      <c r="E69" s="148"/>
      <c r="F69" s="148"/>
      <c r="G69" s="148"/>
      <c r="H69" s="148"/>
      <c r="I69" s="148"/>
      <c r="J69" s="148"/>
      <c r="K69" s="148"/>
      <c r="L69" s="148"/>
      <c r="M69" s="82"/>
      <c r="N69" s="127" t="s">
        <v>53</v>
      </c>
      <c r="O69" s="127"/>
      <c r="P69" s="127"/>
      <c r="Q69" s="127"/>
    </row>
    <row r="70" spans="1:34">
      <c r="A70" s="121"/>
      <c r="B70" s="121"/>
      <c r="C70" s="121"/>
      <c r="D70" s="121"/>
      <c r="E70" s="121"/>
      <c r="F70" s="121"/>
      <c r="G70" s="121"/>
      <c r="H70" s="121"/>
      <c r="I70" s="121"/>
      <c r="J70" s="121"/>
      <c r="K70" s="121"/>
      <c r="L70" s="121"/>
      <c r="M70" s="82"/>
      <c r="N70" s="118"/>
      <c r="O70" s="118"/>
      <c r="P70" s="118"/>
      <c r="Q70" s="118"/>
    </row>
    <row r="71" spans="1:34">
      <c r="A71" s="121"/>
      <c r="B71" s="121"/>
      <c r="C71" s="121"/>
      <c r="D71" s="121"/>
      <c r="E71" s="121"/>
      <c r="F71" s="121"/>
      <c r="G71" s="121"/>
      <c r="H71" s="121"/>
      <c r="I71" s="121"/>
      <c r="J71" s="121"/>
      <c r="K71" s="121"/>
      <c r="L71" s="121"/>
      <c r="M71" s="82"/>
      <c r="N71" s="118"/>
      <c r="O71" s="118"/>
      <c r="P71" s="118"/>
      <c r="Q71" s="118"/>
    </row>
    <row r="72" spans="1:34">
      <c r="A72" s="121"/>
      <c r="B72" s="121"/>
      <c r="C72" s="121"/>
      <c r="D72" s="121"/>
      <c r="E72" s="121"/>
      <c r="F72" s="121"/>
      <c r="G72" s="121"/>
      <c r="H72" s="121"/>
      <c r="I72" s="121"/>
      <c r="J72" s="121"/>
      <c r="K72" s="121"/>
      <c r="L72" s="121"/>
    </row>
  </sheetData>
  <mergeCells count="70">
    <mergeCell ref="A69:L72"/>
    <mergeCell ref="N69:Q71"/>
    <mergeCell ref="H2:O2"/>
    <mergeCell ref="N4:Q4"/>
    <mergeCell ref="A4:K4"/>
    <mergeCell ref="H6:J6"/>
    <mergeCell ref="A7:D7"/>
    <mergeCell ref="G12:H12"/>
    <mergeCell ref="H7:J7"/>
    <mergeCell ref="E7:F7"/>
    <mergeCell ref="G15:H15"/>
    <mergeCell ref="G16:H16"/>
    <mergeCell ref="A9:F9"/>
    <mergeCell ref="G9:H9"/>
    <mergeCell ref="G10:H10"/>
    <mergeCell ref="G11:H11"/>
    <mergeCell ref="G17:H17"/>
    <mergeCell ref="G13:H13"/>
    <mergeCell ref="G14:H14"/>
    <mergeCell ref="G18:H18"/>
    <mergeCell ref="G19:H19"/>
    <mergeCell ref="G20:H20"/>
    <mergeCell ref="G21:H21"/>
    <mergeCell ref="G22:H22"/>
    <mergeCell ref="G23:H23"/>
    <mergeCell ref="G24:H24"/>
    <mergeCell ref="G25:H25"/>
    <mergeCell ref="G26:H26"/>
    <mergeCell ref="G43:H43"/>
    <mergeCell ref="G27:H27"/>
    <mergeCell ref="G28:H28"/>
    <mergeCell ref="G29:H29"/>
    <mergeCell ref="G30:H30"/>
    <mergeCell ref="G31:H31"/>
    <mergeCell ref="G32:H32"/>
    <mergeCell ref="G33:H33"/>
    <mergeCell ref="G34:H34"/>
    <mergeCell ref="G35:H35"/>
    <mergeCell ref="G41:H41"/>
    <mergeCell ref="G42:H42"/>
    <mergeCell ref="G48:H48"/>
    <mergeCell ref="G36:H36"/>
    <mergeCell ref="G38:H38"/>
    <mergeCell ref="G39:H39"/>
    <mergeCell ref="G40:H40"/>
    <mergeCell ref="G37:H37"/>
    <mergeCell ref="G44:H44"/>
    <mergeCell ref="G45:H45"/>
    <mergeCell ref="G46:H46"/>
    <mergeCell ref="G47:H47"/>
    <mergeCell ref="G67:H67"/>
    <mergeCell ref="G68:H68"/>
    <mergeCell ref="G54:H54"/>
    <mergeCell ref="G55:H55"/>
    <mergeCell ref="G56:H56"/>
    <mergeCell ref="G57:H57"/>
    <mergeCell ref="G58:H58"/>
    <mergeCell ref="G65:H65"/>
    <mergeCell ref="G66:H66"/>
    <mergeCell ref="G59:H59"/>
    <mergeCell ref="G60:H60"/>
    <mergeCell ref="G61:H61"/>
    <mergeCell ref="G64:H64"/>
    <mergeCell ref="G62:H62"/>
    <mergeCell ref="G63:H63"/>
    <mergeCell ref="G49:H49"/>
    <mergeCell ref="G50:H50"/>
    <mergeCell ref="G51:H51"/>
    <mergeCell ref="G52:H52"/>
    <mergeCell ref="G53:H53"/>
  </mergeCells>
  <phoneticPr fontId="1"/>
  <conditionalFormatting sqref="N9:AH9">
    <cfRule type="cellIs" dxfId="5" priority="1" stopIfTrue="1" operator="equal">
      <formula>0</formula>
    </cfRule>
  </conditionalFormatting>
  <pageMargins left="0.78740157480314965" right="0.23622047244094491"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view="pageBreakPreview" zoomScale="55" zoomScaleNormal="55" zoomScaleSheetLayoutView="55" workbookViewId="0">
      <pane xSplit="2" ySplit="7" topLeftCell="C8" activePane="bottomRight" state="frozen"/>
      <selection pane="bottomRight"/>
      <selection pane="bottomLeft" activeCell="C19" sqref="C19:S19"/>
      <selection pane="topRight" activeCell="C19" sqref="C19:S19"/>
    </sheetView>
  </sheetViews>
  <sheetFormatPr defaultRowHeight="12.95"/>
  <cols>
    <col min="1" max="1" width="4.625" customWidth="1"/>
    <col min="2" max="2" width="15.625" customWidth="1"/>
    <col min="3" max="44" width="8.625" customWidth="1"/>
  </cols>
  <sheetData>
    <row r="1" spans="1:44" ht="18.75" customHeight="1">
      <c r="A1" s="13" t="s">
        <v>54</v>
      </c>
    </row>
    <row r="2" spans="1:44" ht="24" customHeight="1">
      <c r="A2" s="28"/>
      <c r="E2" s="115" t="s">
        <v>55</v>
      </c>
      <c r="F2" s="176"/>
      <c r="G2" s="176"/>
      <c r="H2" s="176"/>
      <c r="I2" s="176"/>
      <c r="J2" s="176"/>
    </row>
    <row r="4" spans="1:44" ht="20.100000000000001" customHeight="1">
      <c r="A4" s="162" t="s">
        <v>56</v>
      </c>
      <c r="B4" s="163"/>
      <c r="C4" s="153" t="s">
        <v>23</v>
      </c>
      <c r="D4" s="153"/>
      <c r="E4" s="153" t="s">
        <v>24</v>
      </c>
      <c r="F4" s="153"/>
      <c r="G4" s="153" t="s">
        <v>25</v>
      </c>
      <c r="H4" s="153"/>
      <c r="I4" s="153" t="s">
        <v>26</v>
      </c>
      <c r="J4" s="153"/>
      <c r="K4" s="153" t="s">
        <v>27</v>
      </c>
      <c r="L4" s="153"/>
      <c r="M4" s="153" t="s">
        <v>28</v>
      </c>
      <c r="N4" s="153"/>
      <c r="O4" s="153" t="s">
        <v>29</v>
      </c>
      <c r="P4" s="153"/>
      <c r="Q4" s="153" t="s">
        <v>30</v>
      </c>
      <c r="R4" s="153"/>
      <c r="S4" s="153" t="s">
        <v>31</v>
      </c>
      <c r="T4" s="153"/>
      <c r="U4" s="153" t="s">
        <v>32</v>
      </c>
      <c r="V4" s="153"/>
      <c r="W4" s="153" t="s">
        <v>33</v>
      </c>
      <c r="X4" s="153"/>
      <c r="Y4" s="153" t="s">
        <v>34</v>
      </c>
      <c r="Z4" s="153"/>
      <c r="AA4" s="153" t="s">
        <v>35</v>
      </c>
      <c r="AB4" s="153"/>
      <c r="AC4" s="153" t="s">
        <v>36</v>
      </c>
      <c r="AD4" s="153"/>
      <c r="AE4" s="153" t="s">
        <v>37</v>
      </c>
      <c r="AF4" s="153"/>
      <c r="AG4" s="153" t="s">
        <v>38</v>
      </c>
      <c r="AH4" s="153"/>
      <c r="AI4" s="153" t="s">
        <v>39</v>
      </c>
      <c r="AJ4" s="153"/>
      <c r="AK4" s="153" t="s">
        <v>40</v>
      </c>
      <c r="AL4" s="153"/>
      <c r="AM4" s="153" t="s">
        <v>41</v>
      </c>
      <c r="AN4" s="153"/>
      <c r="AO4" s="153" t="s">
        <v>42</v>
      </c>
      <c r="AP4" s="153"/>
      <c r="AQ4" s="153" t="s">
        <v>43</v>
      </c>
      <c r="AR4" s="153"/>
    </row>
    <row r="5" spans="1:44" ht="20.100000000000001" customHeight="1">
      <c r="A5" s="141"/>
      <c r="B5" s="164"/>
      <c r="C5" s="116">
        <f>'様式２（工事費の内訳等）'!K7</f>
        <v>0</v>
      </c>
      <c r="D5" s="116"/>
      <c r="E5" s="116">
        <f>'様式２（工事費の内訳等）'!N7</f>
        <v>0</v>
      </c>
      <c r="F5" s="116"/>
      <c r="G5" s="116">
        <f>'様式２（工事費の内訳等）'!O7</f>
        <v>0</v>
      </c>
      <c r="H5" s="116"/>
      <c r="I5" s="116">
        <f>'様式２（工事費の内訳等）'!P7</f>
        <v>0</v>
      </c>
      <c r="J5" s="116"/>
      <c r="K5" s="116">
        <f>'様式２（工事費の内訳等）'!Q7</f>
        <v>0</v>
      </c>
      <c r="L5" s="116"/>
      <c r="M5" s="116">
        <f>'様式２（工事費の内訳等）'!R7</f>
        <v>0</v>
      </c>
      <c r="N5" s="116"/>
      <c r="O5" s="116">
        <f>'様式２（工事費の内訳等）'!S7</f>
        <v>0</v>
      </c>
      <c r="P5" s="116"/>
      <c r="Q5" s="116">
        <f>'様式２（工事費の内訳等）'!T7</f>
        <v>0</v>
      </c>
      <c r="R5" s="116"/>
      <c r="S5" s="116">
        <f>'様式２（工事費の内訳等）'!U7</f>
        <v>0</v>
      </c>
      <c r="T5" s="116"/>
      <c r="U5" s="116">
        <f>'様式２（工事費の内訳等）'!V7</f>
        <v>0</v>
      </c>
      <c r="V5" s="116"/>
      <c r="W5" s="116">
        <f>'様式２（工事費の内訳等）'!W7</f>
        <v>0</v>
      </c>
      <c r="X5" s="116"/>
      <c r="Y5" s="116">
        <f>'様式２（工事費の内訳等）'!X7</f>
        <v>0</v>
      </c>
      <c r="Z5" s="116"/>
      <c r="AA5" s="116">
        <f>'様式２（工事費の内訳等）'!Y7</f>
        <v>0</v>
      </c>
      <c r="AB5" s="116"/>
      <c r="AC5" s="116">
        <f>'様式２（工事費の内訳等）'!Z7</f>
        <v>0</v>
      </c>
      <c r="AD5" s="116"/>
      <c r="AE5" s="116">
        <f>'様式２（工事費の内訳等）'!AA7</f>
        <v>0</v>
      </c>
      <c r="AF5" s="116"/>
      <c r="AG5" s="116">
        <f>'様式２（工事費の内訳等）'!AB7</f>
        <v>0</v>
      </c>
      <c r="AH5" s="116"/>
      <c r="AI5" s="116">
        <f>'様式２（工事費の内訳等）'!AC7</f>
        <v>0</v>
      </c>
      <c r="AJ5" s="116"/>
      <c r="AK5" s="116">
        <f>'様式２（工事費の内訳等）'!AD7</f>
        <v>0</v>
      </c>
      <c r="AL5" s="116"/>
      <c r="AM5" s="116">
        <f>'様式２（工事費の内訳等）'!AE7</f>
        <v>0</v>
      </c>
      <c r="AN5" s="116"/>
      <c r="AO5" s="116">
        <f>'様式２（工事費の内訳等）'!AF7</f>
        <v>0</v>
      </c>
      <c r="AP5" s="116"/>
      <c r="AQ5" s="116">
        <f>'様式２（工事費の内訳等）'!AG7</f>
        <v>0</v>
      </c>
      <c r="AR5" s="116"/>
    </row>
    <row r="6" spans="1:44" ht="20.100000000000001" customHeight="1">
      <c r="A6" s="161"/>
      <c r="B6" s="161"/>
      <c r="C6" s="153" t="s">
        <v>57</v>
      </c>
      <c r="D6" s="153"/>
      <c r="E6" s="153" t="s">
        <v>57</v>
      </c>
      <c r="F6" s="153"/>
      <c r="G6" s="153" t="s">
        <v>57</v>
      </c>
      <c r="H6" s="153"/>
      <c r="I6" s="153" t="s">
        <v>57</v>
      </c>
      <c r="J6" s="153"/>
      <c r="K6" s="153" t="s">
        <v>57</v>
      </c>
      <c r="L6" s="153"/>
      <c r="M6" s="153" t="s">
        <v>57</v>
      </c>
      <c r="N6" s="153"/>
      <c r="O6" s="153" t="s">
        <v>57</v>
      </c>
      <c r="P6" s="153"/>
      <c r="Q6" s="153" t="s">
        <v>57</v>
      </c>
      <c r="R6" s="153"/>
      <c r="S6" s="153" t="s">
        <v>57</v>
      </c>
      <c r="T6" s="153"/>
      <c r="U6" s="153" t="s">
        <v>57</v>
      </c>
      <c r="V6" s="153"/>
      <c r="W6" s="153" t="s">
        <v>57</v>
      </c>
      <c r="X6" s="153"/>
      <c r="Y6" s="153" t="s">
        <v>57</v>
      </c>
      <c r="Z6" s="153"/>
      <c r="AA6" s="153" t="s">
        <v>57</v>
      </c>
      <c r="AB6" s="153"/>
      <c r="AC6" s="153" t="s">
        <v>57</v>
      </c>
      <c r="AD6" s="153"/>
      <c r="AE6" s="153" t="s">
        <v>57</v>
      </c>
      <c r="AF6" s="153"/>
      <c r="AG6" s="153" t="s">
        <v>57</v>
      </c>
      <c r="AH6" s="153"/>
      <c r="AI6" s="153" t="s">
        <v>57</v>
      </c>
      <c r="AJ6" s="153"/>
      <c r="AK6" s="153" t="s">
        <v>57</v>
      </c>
      <c r="AL6" s="153"/>
      <c r="AM6" s="153" t="s">
        <v>57</v>
      </c>
      <c r="AN6" s="153"/>
      <c r="AO6" s="153" t="s">
        <v>57</v>
      </c>
      <c r="AP6" s="153"/>
      <c r="AQ6" s="153" t="s">
        <v>57</v>
      </c>
      <c r="AR6" s="153"/>
    </row>
    <row r="7" spans="1:44" ht="20.100000000000001" customHeight="1">
      <c r="A7" s="160" t="s">
        <v>58</v>
      </c>
      <c r="B7" s="160"/>
      <c r="C7" s="9" t="s">
        <v>59</v>
      </c>
      <c r="D7" s="10" t="s">
        <v>60</v>
      </c>
      <c r="E7" s="9" t="s">
        <v>59</v>
      </c>
      <c r="F7" s="10" t="s">
        <v>60</v>
      </c>
      <c r="G7" s="9" t="s">
        <v>59</v>
      </c>
      <c r="H7" s="10" t="s">
        <v>60</v>
      </c>
      <c r="I7" s="9" t="s">
        <v>59</v>
      </c>
      <c r="J7" s="10" t="s">
        <v>60</v>
      </c>
      <c r="K7" s="9" t="s">
        <v>59</v>
      </c>
      <c r="L7" s="10" t="s">
        <v>60</v>
      </c>
      <c r="M7" s="9" t="s">
        <v>59</v>
      </c>
      <c r="N7" s="10" t="s">
        <v>60</v>
      </c>
      <c r="O7" s="9" t="s">
        <v>59</v>
      </c>
      <c r="P7" s="10" t="s">
        <v>60</v>
      </c>
      <c r="Q7" s="9" t="s">
        <v>59</v>
      </c>
      <c r="R7" s="10" t="s">
        <v>60</v>
      </c>
      <c r="S7" s="9" t="s">
        <v>59</v>
      </c>
      <c r="T7" s="10" t="s">
        <v>60</v>
      </c>
      <c r="U7" s="9" t="s">
        <v>59</v>
      </c>
      <c r="V7" s="10" t="s">
        <v>60</v>
      </c>
      <c r="W7" s="9" t="s">
        <v>59</v>
      </c>
      <c r="X7" s="10" t="s">
        <v>60</v>
      </c>
      <c r="Y7" s="9" t="s">
        <v>59</v>
      </c>
      <c r="Z7" s="10" t="s">
        <v>60</v>
      </c>
      <c r="AA7" s="9" t="s">
        <v>59</v>
      </c>
      <c r="AB7" s="10" t="s">
        <v>60</v>
      </c>
      <c r="AC7" s="9" t="s">
        <v>59</v>
      </c>
      <c r="AD7" s="10" t="s">
        <v>60</v>
      </c>
      <c r="AE7" s="9" t="s">
        <v>59</v>
      </c>
      <c r="AF7" s="10" t="s">
        <v>60</v>
      </c>
      <c r="AG7" s="9" t="s">
        <v>59</v>
      </c>
      <c r="AH7" s="10" t="s">
        <v>60</v>
      </c>
      <c r="AI7" s="9" t="s">
        <v>59</v>
      </c>
      <c r="AJ7" s="10" t="s">
        <v>60</v>
      </c>
      <c r="AK7" s="9" t="s">
        <v>59</v>
      </c>
      <c r="AL7" s="10" t="s">
        <v>60</v>
      </c>
      <c r="AM7" s="9" t="s">
        <v>59</v>
      </c>
      <c r="AN7" s="10" t="s">
        <v>60</v>
      </c>
      <c r="AO7" s="9" t="s">
        <v>59</v>
      </c>
      <c r="AP7" s="10" t="s">
        <v>60</v>
      </c>
      <c r="AQ7" s="9" t="s">
        <v>59</v>
      </c>
      <c r="AR7" s="10" t="s">
        <v>60</v>
      </c>
    </row>
    <row r="8" spans="1:44" ht="20.100000000000001" customHeight="1">
      <c r="A8" s="6" t="s">
        <v>61</v>
      </c>
      <c r="B8" s="7" t="s">
        <v>62</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00000000000001" customHeight="1">
      <c r="A9" s="6" t="s">
        <v>63</v>
      </c>
      <c r="B9" s="7" t="s">
        <v>64</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00000000000001" customHeight="1">
      <c r="A10" s="6" t="s">
        <v>65</v>
      </c>
      <c r="B10" s="7" t="s">
        <v>66</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00000000000001" customHeight="1">
      <c r="A11" s="6" t="s">
        <v>67</v>
      </c>
      <c r="B11" s="7" t="s">
        <v>68</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00000000000001" customHeight="1">
      <c r="A12" s="6" t="s">
        <v>69</v>
      </c>
      <c r="B12" s="7" t="s">
        <v>70</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00000000000001" customHeight="1">
      <c r="A13" s="6" t="s">
        <v>71</v>
      </c>
      <c r="B13" s="7" t="s">
        <v>72</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00000000000001" customHeight="1">
      <c r="A14" s="6" t="s">
        <v>73</v>
      </c>
      <c r="B14" s="7" t="s">
        <v>74</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00000000000001" customHeight="1">
      <c r="A15" s="6" t="s">
        <v>75</v>
      </c>
      <c r="B15" s="7" t="s">
        <v>76</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00000000000001" customHeight="1">
      <c r="A16" s="6" t="s">
        <v>77</v>
      </c>
      <c r="B16" s="7" t="s">
        <v>78</v>
      </c>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00000000000001" customHeight="1">
      <c r="A17" s="6" t="s">
        <v>79</v>
      </c>
      <c r="B17" s="7" t="s">
        <v>80</v>
      </c>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00000000000001" customHeight="1">
      <c r="A18" s="6" t="s">
        <v>81</v>
      </c>
      <c r="B18" s="7" t="s">
        <v>82</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00000000000001" customHeight="1">
      <c r="A19" s="6" t="s">
        <v>83</v>
      </c>
      <c r="B19" s="7" t="s">
        <v>84</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00000000000001" customHeight="1">
      <c r="A20" s="6" t="s">
        <v>85</v>
      </c>
      <c r="B20" s="7" t="s">
        <v>86</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00000000000001" customHeight="1">
      <c r="A21" s="6" t="s">
        <v>87</v>
      </c>
      <c r="B21" s="7" t="s">
        <v>88</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00000000000001" customHeight="1">
      <c r="A22" s="6" t="s">
        <v>89</v>
      </c>
      <c r="B22" s="7" t="s">
        <v>90</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00000000000001" customHeight="1">
      <c r="A23" s="6" t="s">
        <v>91</v>
      </c>
      <c r="B23" s="7" t="s">
        <v>92</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00000000000001" customHeight="1">
      <c r="A24" s="6" t="s">
        <v>93</v>
      </c>
      <c r="B24" s="7" t="s">
        <v>94</v>
      </c>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00000000000001" customHeight="1">
      <c r="A25" s="6" t="s">
        <v>95</v>
      </c>
      <c r="B25" s="7" t="s">
        <v>96</v>
      </c>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00000000000001" customHeight="1">
      <c r="A26" s="6" t="s">
        <v>97</v>
      </c>
      <c r="B26" s="7" t="s">
        <v>98</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00000000000001" customHeight="1">
      <c r="A27" s="6" t="s">
        <v>99</v>
      </c>
      <c r="B27" s="7" t="s">
        <v>100</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00000000000001" customHeight="1">
      <c r="A28" s="6" t="s">
        <v>101</v>
      </c>
      <c r="B28" s="7" t="s">
        <v>102</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00000000000001" customHeight="1">
      <c r="A29" s="6" t="s">
        <v>103</v>
      </c>
      <c r="B29" s="7" t="s">
        <v>104</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00000000000001" customHeight="1">
      <c r="A30" s="6" t="s">
        <v>105</v>
      </c>
      <c r="B30" s="7" t="s">
        <v>106</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00000000000001" customHeight="1">
      <c r="A31" s="6" t="s">
        <v>107</v>
      </c>
      <c r="B31" s="7" t="s">
        <v>108</v>
      </c>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00000000000001" customHeight="1">
      <c r="A32" s="6" t="s">
        <v>109</v>
      </c>
      <c r="B32" s="7" t="s">
        <v>110</v>
      </c>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00000000000001" customHeight="1">
      <c r="A33" s="6" t="s">
        <v>111</v>
      </c>
      <c r="B33" s="7" t="s">
        <v>112</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00000000000001" customHeight="1">
      <c r="A34" s="6" t="s">
        <v>113</v>
      </c>
      <c r="B34" s="7" t="s">
        <v>114</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00000000000001" customHeight="1">
      <c r="A35" s="6" t="s">
        <v>115</v>
      </c>
      <c r="B35" s="7" t="s">
        <v>116</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00000000000001" customHeight="1">
      <c r="A36" s="6" t="s">
        <v>117</v>
      </c>
      <c r="B36" s="7" t="s">
        <v>118</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00000000000001" customHeight="1">
      <c r="A37" s="6" t="s">
        <v>119</v>
      </c>
      <c r="B37" s="7" t="s">
        <v>120</v>
      </c>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00000000000001" customHeight="1">
      <c r="A38" s="6" t="s">
        <v>121</v>
      </c>
      <c r="B38" s="7" t="s">
        <v>122</v>
      </c>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00000000000001" customHeight="1">
      <c r="A39" s="6" t="s">
        <v>123</v>
      </c>
      <c r="B39" s="7" t="s">
        <v>124</v>
      </c>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00000000000001" customHeight="1">
      <c r="A40" s="6" t="s">
        <v>125</v>
      </c>
      <c r="B40" s="7" t="s">
        <v>126</v>
      </c>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00000000000001" customHeight="1">
      <c r="A41" s="6" t="s">
        <v>127</v>
      </c>
      <c r="B41" s="7" t="s">
        <v>128</v>
      </c>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00000000000001" customHeight="1">
      <c r="A42" s="6" t="s">
        <v>129</v>
      </c>
      <c r="B42" s="7" t="s">
        <v>130</v>
      </c>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00000000000001" customHeight="1">
      <c r="A43" s="6" t="s">
        <v>131</v>
      </c>
      <c r="B43" s="7" t="s">
        <v>132</v>
      </c>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00000000000001" customHeight="1">
      <c r="A44" s="6" t="s">
        <v>133</v>
      </c>
      <c r="B44" s="7" t="s">
        <v>134</v>
      </c>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00000000000001" customHeight="1">
      <c r="A45" s="6" t="s">
        <v>135</v>
      </c>
      <c r="B45" s="7" t="s">
        <v>136</v>
      </c>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00000000000001" customHeight="1">
      <c r="A46" s="6" t="s">
        <v>137</v>
      </c>
      <c r="B46" s="7" t="s">
        <v>138</v>
      </c>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00000000000001" customHeight="1">
      <c r="A47" s="6" t="s">
        <v>139</v>
      </c>
      <c r="B47" s="7" t="s">
        <v>140</v>
      </c>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00000000000001" customHeight="1">
      <c r="A48" s="6" t="s">
        <v>141</v>
      </c>
      <c r="B48" s="7" t="s">
        <v>142</v>
      </c>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00000000000001" customHeight="1">
      <c r="A49" s="6" t="s">
        <v>143</v>
      </c>
      <c r="B49" s="7" t="s">
        <v>144</v>
      </c>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00000000000001" customHeight="1">
      <c r="A50" s="6" t="s">
        <v>145</v>
      </c>
      <c r="B50" s="7" t="s">
        <v>146</v>
      </c>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00000000000001" customHeight="1">
      <c r="A51" s="6" t="s">
        <v>147</v>
      </c>
      <c r="B51" s="7" t="s">
        <v>148</v>
      </c>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00000000000001" customHeight="1">
      <c r="A52" s="6" t="s">
        <v>149</v>
      </c>
      <c r="B52" s="7" t="s">
        <v>150</v>
      </c>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00000000000001" customHeight="1">
      <c r="A53" s="6" t="s">
        <v>151</v>
      </c>
      <c r="B53" s="7" t="s">
        <v>152</v>
      </c>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00000000000001" customHeight="1">
      <c r="A54" s="6" t="s">
        <v>153</v>
      </c>
      <c r="B54" s="7" t="s">
        <v>154</v>
      </c>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00000000000001" customHeight="1">
      <c r="A55" s="6" t="s">
        <v>155</v>
      </c>
      <c r="B55" s="7" t="s">
        <v>156</v>
      </c>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00000000000001" customHeight="1">
      <c r="A56" s="6" t="s">
        <v>157</v>
      </c>
      <c r="B56" s="7" t="s">
        <v>158</v>
      </c>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00000000000001" customHeight="1">
      <c r="A57" s="6" t="s">
        <v>159</v>
      </c>
      <c r="B57" s="7" t="s">
        <v>160</v>
      </c>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00000000000001" customHeight="1">
      <c r="A58" s="6" t="s">
        <v>161</v>
      </c>
      <c r="B58" s="7" t="s">
        <v>162</v>
      </c>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00000000000001" customHeight="1">
      <c r="A59" s="6" t="s">
        <v>163</v>
      </c>
      <c r="B59" s="7" t="s">
        <v>164</v>
      </c>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00000000000001" customHeight="1">
      <c r="A60" s="6" t="s">
        <v>165</v>
      </c>
      <c r="B60" s="7" t="s">
        <v>166</v>
      </c>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00000000000001" customHeight="1">
      <c r="A61" s="6" t="s">
        <v>167</v>
      </c>
      <c r="B61" s="7" t="s">
        <v>168</v>
      </c>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00000000000001" customHeight="1">
      <c r="A62" s="6" t="s">
        <v>169</v>
      </c>
      <c r="B62" s="7" t="s">
        <v>170</v>
      </c>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00000000000001" customHeight="1">
      <c r="A63" s="6" t="s">
        <v>171</v>
      </c>
      <c r="B63" s="7" t="s">
        <v>172</v>
      </c>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00000000000001" customHeight="1">
      <c r="A64" s="6" t="s">
        <v>173</v>
      </c>
      <c r="B64" s="7" t="s">
        <v>174</v>
      </c>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00000000000001" customHeight="1">
      <c r="A65" s="6" t="s">
        <v>175</v>
      </c>
      <c r="B65" s="7" t="s">
        <v>176</v>
      </c>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00000000000001" customHeight="1">
      <c r="A66" s="6" t="s">
        <v>177</v>
      </c>
      <c r="B66" s="7" t="s">
        <v>178</v>
      </c>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00000000000001" customHeight="1">
      <c r="A67" s="6" t="s">
        <v>179</v>
      </c>
      <c r="B67" s="7" t="s">
        <v>180</v>
      </c>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00000000000001" customHeight="1">
      <c r="A68" s="6" t="s">
        <v>181</v>
      </c>
      <c r="B68" s="7" t="s">
        <v>182</v>
      </c>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00000000000001" customHeight="1">
      <c r="A69" s="6" t="s">
        <v>183</v>
      </c>
      <c r="B69" s="7" t="s">
        <v>184</v>
      </c>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00000000000001" customHeight="1">
      <c r="A70" s="6" t="s">
        <v>185</v>
      </c>
      <c r="B70" s="7" t="s">
        <v>186</v>
      </c>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00000000000001" customHeight="1">
      <c r="A71" s="6" t="s">
        <v>187</v>
      </c>
      <c r="B71" s="7" t="s">
        <v>188</v>
      </c>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00000000000001" customHeight="1">
      <c r="A72" s="6" t="s">
        <v>189</v>
      </c>
      <c r="B72" s="7" t="s">
        <v>190</v>
      </c>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00000000000001" customHeight="1">
      <c r="A73" s="6" t="s">
        <v>191</v>
      </c>
      <c r="B73" s="7" t="s">
        <v>192</v>
      </c>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00000000000001" customHeight="1">
      <c r="A74" s="6" t="s">
        <v>193</v>
      </c>
      <c r="B74" s="7" t="s">
        <v>194</v>
      </c>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C4:C5">
    <cfRule type="cellIs" dxfId="4" priority="3" stopIfTrue="1" operator="equal">
      <formula>0</formula>
    </cfRule>
  </conditionalFormatting>
  <conditionalFormatting sqref="E4:E5 G4:G5 I4:I5 K4:K5 M4:M5 O4:O5 Q4:Q5 S4:S5 U4:U5 W4:W5 Y4:Y5 AA4:AA5 AC4:AC5 AE4:AE5 AG4:AG5 AI4:AI5 AK4:AK5 AM4:AM5 AQ4:AQ5 AS4:IV5">
    <cfRule type="cellIs" dxfId="3" priority="5" stopIfTrue="1" operator="equal">
      <formula>0</formula>
    </cfRule>
  </conditionalFormatting>
  <conditionalFormatting sqref="AO4:AO5">
    <cfRule type="cellIs" dxfId="2"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3B33-0D85-4CC8-949D-BB6FD092D529}">
  <sheetPr>
    <pageSetUpPr fitToPage="1"/>
  </sheetPr>
  <dimension ref="A2:N21"/>
  <sheetViews>
    <sheetView view="pageBreakPreview" zoomScale="70" zoomScaleNormal="85" zoomScaleSheetLayoutView="70" workbookViewId="0"/>
  </sheetViews>
  <sheetFormatPr defaultColWidth="9" defaultRowHeight="12.95"/>
  <cols>
    <col min="1" max="1" width="2.375" style="89" customWidth="1"/>
    <col min="2" max="2" width="3.375" style="90" customWidth="1"/>
    <col min="3" max="3" width="24.5" style="89" customWidth="1"/>
    <col min="4" max="4" width="43.875" style="89" customWidth="1"/>
    <col min="5" max="5" width="25.875" style="89" customWidth="1"/>
    <col min="6" max="6" width="9.125" style="89" customWidth="1"/>
    <col min="7" max="16384" width="9" style="89"/>
  </cols>
  <sheetData>
    <row r="2" spans="1:14" s="85" customFormat="1" ht="16.5">
      <c r="A2" s="83" t="s">
        <v>195</v>
      </c>
      <c r="B2" s="84"/>
    </row>
    <row r="3" spans="1:14" s="85" customFormat="1">
      <c r="B3" s="86"/>
    </row>
    <row r="4" spans="1:14" s="85" customFormat="1" ht="14.1">
      <c r="A4" s="87" t="s">
        <v>196</v>
      </c>
      <c r="B4" s="88"/>
      <c r="C4" s="85" t="s">
        <v>197</v>
      </c>
    </row>
    <row r="5" spans="1:14" ht="9.75" customHeight="1"/>
    <row r="6" spans="1:14">
      <c r="B6" s="91"/>
      <c r="C6" s="91" t="s">
        <v>198</v>
      </c>
      <c r="D6" s="91" t="s">
        <v>199</v>
      </c>
      <c r="E6" s="92" t="s">
        <v>200</v>
      </c>
    </row>
    <row r="7" spans="1:14" ht="50.1" customHeight="1">
      <c r="B7" s="91" t="s">
        <v>201</v>
      </c>
      <c r="C7" s="168" t="s">
        <v>202</v>
      </c>
      <c r="D7" s="92" t="s">
        <v>0</v>
      </c>
      <c r="E7" s="92" t="s">
        <v>203</v>
      </c>
    </row>
    <row r="8" spans="1:14" ht="50.1" customHeight="1">
      <c r="B8" s="91" t="s">
        <v>204</v>
      </c>
      <c r="C8" s="177"/>
      <c r="D8" s="93" t="s">
        <v>205</v>
      </c>
      <c r="E8" s="92" t="s">
        <v>203</v>
      </c>
      <c r="F8" s="166"/>
      <c r="G8" s="167"/>
      <c r="H8" s="167"/>
      <c r="I8" s="167"/>
      <c r="J8" s="167"/>
      <c r="K8" s="167"/>
      <c r="L8" s="167"/>
      <c r="M8" s="167"/>
      <c r="N8" s="167"/>
    </row>
    <row r="9" spans="1:14" ht="50.1" customHeight="1">
      <c r="B9" s="91" t="s">
        <v>206</v>
      </c>
      <c r="C9" s="168" t="s">
        <v>207</v>
      </c>
      <c r="D9" s="93" t="s">
        <v>208</v>
      </c>
      <c r="E9" s="92" t="s">
        <v>209</v>
      </c>
      <c r="F9" s="166"/>
      <c r="G9" s="167"/>
      <c r="H9" s="167"/>
      <c r="I9" s="167"/>
      <c r="J9" s="167"/>
      <c r="K9" s="167"/>
      <c r="L9" s="167"/>
      <c r="M9" s="167"/>
      <c r="N9" s="167"/>
    </row>
    <row r="10" spans="1:14" ht="50.1" customHeight="1">
      <c r="B10" s="91" t="s">
        <v>210</v>
      </c>
      <c r="C10" s="168"/>
      <c r="D10" s="93" t="s">
        <v>54</v>
      </c>
      <c r="E10" s="92" t="s">
        <v>209</v>
      </c>
      <c r="F10" s="94"/>
      <c r="G10" s="95"/>
      <c r="H10" s="95"/>
      <c r="I10" s="95"/>
      <c r="J10" s="95"/>
      <c r="K10" s="95"/>
      <c r="L10" s="95"/>
      <c r="M10" s="95"/>
      <c r="N10" s="95"/>
    </row>
    <row r="11" spans="1:14" ht="50.1" customHeight="1">
      <c r="B11" s="91" t="s">
        <v>211</v>
      </c>
      <c r="C11" s="177"/>
      <c r="D11" s="93" t="s">
        <v>212</v>
      </c>
      <c r="E11" s="93" t="s">
        <v>213</v>
      </c>
      <c r="F11" s="166"/>
      <c r="G11" s="167"/>
      <c r="H11" s="167"/>
      <c r="I11" s="167"/>
      <c r="J11" s="167"/>
      <c r="K11" s="167"/>
      <c r="L11" s="167"/>
      <c r="M11" s="167"/>
      <c r="N11" s="167"/>
    </row>
    <row r="12" spans="1:14">
      <c r="C12" s="89" t="s">
        <v>214</v>
      </c>
    </row>
    <row r="14" spans="1:14" s="85" customFormat="1" ht="14.1">
      <c r="A14" s="87" t="s">
        <v>215</v>
      </c>
      <c r="B14" s="88"/>
      <c r="C14" s="85" t="s">
        <v>216</v>
      </c>
    </row>
    <row r="15" spans="1:14">
      <c r="B15" s="91"/>
      <c r="C15" s="91" t="s">
        <v>198</v>
      </c>
      <c r="D15" s="91" t="s">
        <v>199</v>
      </c>
      <c r="E15" s="92" t="s">
        <v>200</v>
      </c>
    </row>
    <row r="16" spans="1:14" ht="50.1" customHeight="1">
      <c r="B16" s="91" t="s">
        <v>201</v>
      </c>
      <c r="C16" s="165" t="s">
        <v>202</v>
      </c>
      <c r="D16" s="92" t="s">
        <v>0</v>
      </c>
      <c r="E16" s="92" t="s">
        <v>203</v>
      </c>
    </row>
    <row r="17" spans="2:14" ht="50.1" customHeight="1">
      <c r="B17" s="91" t="s">
        <v>204</v>
      </c>
      <c r="C17" s="178"/>
      <c r="D17" s="93" t="s">
        <v>205</v>
      </c>
      <c r="E17" s="92" t="s">
        <v>217</v>
      </c>
      <c r="F17" s="166"/>
      <c r="G17" s="167"/>
      <c r="H17" s="167"/>
      <c r="I17" s="167"/>
      <c r="J17" s="167"/>
      <c r="K17" s="167"/>
      <c r="L17" s="167"/>
      <c r="M17" s="167"/>
      <c r="N17" s="167"/>
    </row>
    <row r="18" spans="2:14" ht="50.1" customHeight="1">
      <c r="B18" s="91" t="s">
        <v>206</v>
      </c>
      <c r="C18" s="178"/>
      <c r="D18" s="93" t="s">
        <v>208</v>
      </c>
      <c r="E18" s="92" t="s">
        <v>209</v>
      </c>
      <c r="F18" s="95"/>
      <c r="G18" s="95"/>
      <c r="H18" s="95"/>
      <c r="I18" s="95"/>
      <c r="J18" s="95"/>
      <c r="K18" s="95"/>
      <c r="L18" s="95"/>
      <c r="M18" s="95"/>
      <c r="N18" s="95"/>
    </row>
    <row r="19" spans="2:14" ht="50.1" customHeight="1">
      <c r="B19" s="91" t="s">
        <v>210</v>
      </c>
      <c r="C19" s="178"/>
      <c r="D19" s="93" t="s">
        <v>54</v>
      </c>
      <c r="E19" s="92" t="s">
        <v>209</v>
      </c>
    </row>
    <row r="20" spans="2:14" ht="50.1" customHeight="1">
      <c r="B20" s="91" t="s">
        <v>211</v>
      </c>
      <c r="C20" s="179"/>
      <c r="D20" s="93" t="s">
        <v>212</v>
      </c>
      <c r="E20" s="93" t="s">
        <v>213</v>
      </c>
    </row>
    <row r="21" spans="2:14">
      <c r="C21" s="89" t="s">
        <v>218</v>
      </c>
    </row>
  </sheetData>
  <mergeCells count="7">
    <mergeCell ref="C16:C20"/>
    <mergeCell ref="F17:N17"/>
    <mergeCell ref="C7:C8"/>
    <mergeCell ref="F8:N8"/>
    <mergeCell ref="C9:C11"/>
    <mergeCell ref="F9:N9"/>
    <mergeCell ref="F11:N11"/>
  </mergeCells>
  <phoneticPr fontId="1"/>
  <pageMargins left="0.43307086614173229" right="0.27559055118110237"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0680-7C62-47CF-950E-797CAF449B29}">
  <dimension ref="A2:E16"/>
  <sheetViews>
    <sheetView view="pageBreakPreview" zoomScale="70" zoomScaleNormal="85" zoomScaleSheetLayoutView="70" workbookViewId="0"/>
  </sheetViews>
  <sheetFormatPr defaultRowHeight="12.95"/>
  <cols>
    <col min="1" max="1" width="20.875" style="98" customWidth="1"/>
    <col min="2" max="3" width="35.875" style="98" customWidth="1"/>
    <col min="4" max="4" width="28.625" style="98" bestFit="1" customWidth="1"/>
    <col min="5" max="5" width="12.875" customWidth="1"/>
  </cols>
  <sheetData>
    <row r="2" spans="1:5" s="85" customFormat="1" ht="16.5">
      <c r="A2" s="83" t="s">
        <v>219</v>
      </c>
      <c r="B2" s="83"/>
      <c r="C2" s="96"/>
      <c r="D2" s="96"/>
    </row>
    <row r="3" spans="1:5" s="85" customFormat="1" ht="16.5">
      <c r="A3" s="97" t="s">
        <v>220</v>
      </c>
      <c r="B3" s="97"/>
      <c r="C3" s="96"/>
      <c r="D3" s="96"/>
    </row>
    <row r="4" spans="1:5" ht="6" customHeight="1">
      <c r="A4" s="13"/>
      <c r="B4" s="13"/>
    </row>
    <row r="5" spans="1:5" ht="17.25" customHeight="1">
      <c r="A5" s="99" t="s">
        <v>221</v>
      </c>
      <c r="B5" s="99" t="s">
        <v>222</v>
      </c>
      <c r="C5" s="99" t="s">
        <v>223</v>
      </c>
      <c r="D5" s="99" t="s">
        <v>200</v>
      </c>
      <c r="E5" s="99" t="s">
        <v>224</v>
      </c>
    </row>
    <row r="6" spans="1:5" ht="35.1" customHeight="1">
      <c r="A6" s="100" t="s">
        <v>225</v>
      </c>
      <c r="B6" s="100" t="s">
        <v>226</v>
      </c>
      <c r="C6" s="100" t="s">
        <v>227</v>
      </c>
      <c r="D6" s="100"/>
      <c r="E6" s="1" t="s">
        <v>228</v>
      </c>
    </row>
    <row r="7" spans="1:5" ht="35.1" customHeight="1">
      <c r="A7" s="100" t="s">
        <v>229</v>
      </c>
      <c r="B7" s="100" t="s">
        <v>230</v>
      </c>
      <c r="C7" s="100" t="s">
        <v>231</v>
      </c>
      <c r="D7" s="100"/>
      <c r="E7" s="1" t="s">
        <v>232</v>
      </c>
    </row>
    <row r="8" spans="1:5" ht="35.1" customHeight="1">
      <c r="A8" s="100" t="s">
        <v>233</v>
      </c>
      <c r="B8" s="100" t="s">
        <v>234</v>
      </c>
      <c r="C8" s="100" t="s">
        <v>235</v>
      </c>
      <c r="D8" s="100"/>
      <c r="E8" s="1" t="s">
        <v>236</v>
      </c>
    </row>
    <row r="9" spans="1:5" ht="35.1" customHeight="1">
      <c r="A9" s="100" t="s">
        <v>237</v>
      </c>
      <c r="B9" s="100" t="s">
        <v>238</v>
      </c>
      <c r="C9" s="100" t="s">
        <v>239</v>
      </c>
      <c r="D9" s="100" t="s">
        <v>240</v>
      </c>
      <c r="E9" s="1" t="s">
        <v>241</v>
      </c>
    </row>
    <row r="10" spans="1:5" ht="35.1" customHeight="1">
      <c r="A10" s="100" t="s">
        <v>242</v>
      </c>
      <c r="B10" s="100" t="s">
        <v>238</v>
      </c>
      <c r="C10" s="100" t="s">
        <v>243</v>
      </c>
      <c r="D10" s="100" t="s">
        <v>244</v>
      </c>
      <c r="E10" s="1" t="s">
        <v>245</v>
      </c>
    </row>
    <row r="11" spans="1:5" ht="35.1" customHeight="1">
      <c r="A11" s="100" t="s">
        <v>246</v>
      </c>
      <c r="B11" s="100" t="s">
        <v>238</v>
      </c>
      <c r="C11" s="100" t="s">
        <v>247</v>
      </c>
      <c r="D11" s="100"/>
      <c r="E11" s="1" t="s">
        <v>248</v>
      </c>
    </row>
    <row r="12" spans="1:5" ht="35.1" customHeight="1">
      <c r="A12" s="100" t="s">
        <v>249</v>
      </c>
      <c r="B12" s="100" t="s">
        <v>238</v>
      </c>
      <c r="C12" s="100" t="s">
        <v>250</v>
      </c>
      <c r="D12" s="100"/>
      <c r="E12" s="1" t="s">
        <v>251</v>
      </c>
    </row>
    <row r="13" spans="1:5" ht="35.1" customHeight="1">
      <c r="A13" s="100" t="s">
        <v>252</v>
      </c>
      <c r="B13" s="100" t="s">
        <v>238</v>
      </c>
      <c r="C13" s="100" t="s">
        <v>253</v>
      </c>
      <c r="D13" s="100" t="s">
        <v>254</v>
      </c>
      <c r="E13" s="1" t="s">
        <v>255</v>
      </c>
    </row>
    <row r="14" spans="1:5" ht="35.1" customHeight="1">
      <c r="A14" s="100" t="s">
        <v>256</v>
      </c>
      <c r="B14" s="100" t="s">
        <v>257</v>
      </c>
      <c r="C14" s="100" t="s">
        <v>258</v>
      </c>
      <c r="D14" s="100" t="s">
        <v>259</v>
      </c>
      <c r="E14" s="1" t="s">
        <v>260</v>
      </c>
    </row>
    <row r="15" spans="1:5" ht="35.1" customHeight="1">
      <c r="A15" s="100" t="s">
        <v>261</v>
      </c>
      <c r="B15" s="100" t="s">
        <v>238</v>
      </c>
      <c r="C15" s="100" t="s">
        <v>262</v>
      </c>
      <c r="D15" s="100" t="s">
        <v>259</v>
      </c>
      <c r="E15" s="1" t="s">
        <v>263</v>
      </c>
    </row>
    <row r="16" spans="1:5" ht="35.1" customHeight="1">
      <c r="A16" s="100" t="s">
        <v>264</v>
      </c>
      <c r="B16" s="100" t="s">
        <v>238</v>
      </c>
      <c r="C16" s="100" t="s">
        <v>265</v>
      </c>
      <c r="D16" s="100" t="s">
        <v>259</v>
      </c>
      <c r="E16" s="1" t="s">
        <v>266</v>
      </c>
    </row>
  </sheetData>
  <phoneticPr fontId="1"/>
  <pageMargins left="0.70866141732283472" right="0.19685039370078741" top="0.46" bottom="0.39"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35D-FD97-4EBE-B1E1-5D79B0685479}">
  <dimension ref="A1:A24"/>
  <sheetViews>
    <sheetView view="pageBreakPreview" zoomScaleNormal="85" zoomScaleSheetLayoutView="100" workbookViewId="0"/>
  </sheetViews>
  <sheetFormatPr defaultColWidth="9" defaultRowHeight="14.1"/>
  <cols>
    <col min="1" max="1" width="79.375" style="102" bestFit="1" customWidth="1"/>
    <col min="2" max="16384" width="9" style="102"/>
  </cols>
  <sheetData>
    <row r="1" spans="1:1" s="101" customFormat="1" ht="16.5">
      <c r="A1" s="83" t="s">
        <v>267</v>
      </c>
    </row>
    <row r="3" spans="1:1" ht="25.35" customHeight="1">
      <c r="A3" s="102" t="s">
        <v>268</v>
      </c>
    </row>
    <row r="4" spans="1:1" ht="25.35" customHeight="1">
      <c r="A4" s="102" t="s">
        <v>269</v>
      </c>
    </row>
    <row r="5" spans="1:1" ht="25.35" customHeight="1">
      <c r="A5" s="102" t="s">
        <v>270</v>
      </c>
    </row>
    <row r="6" spans="1:1" ht="25.35" customHeight="1">
      <c r="A6" s="102" t="s">
        <v>271</v>
      </c>
    </row>
    <row r="7" spans="1:1" ht="25.35" customHeight="1">
      <c r="A7" s="102" t="s">
        <v>272</v>
      </c>
    </row>
    <row r="8" spans="1:1" ht="25.35" customHeight="1">
      <c r="A8" s="102" t="s">
        <v>273</v>
      </c>
    </row>
    <row r="9" spans="1:1" ht="25.35" customHeight="1">
      <c r="A9" s="102" t="s">
        <v>274</v>
      </c>
    </row>
    <row r="10" spans="1:1" ht="25.35" customHeight="1">
      <c r="A10" s="102" t="s">
        <v>275</v>
      </c>
    </row>
    <row r="11" spans="1:1" ht="25.35" customHeight="1">
      <c r="A11" s="102" t="s">
        <v>276</v>
      </c>
    </row>
    <row r="12" spans="1:1" ht="25.35" customHeight="1">
      <c r="A12" s="102" t="s">
        <v>277</v>
      </c>
    </row>
    <row r="13" spans="1:1" ht="25.35" customHeight="1">
      <c r="A13" s="102" t="s">
        <v>278</v>
      </c>
    </row>
    <row r="14" spans="1:1" ht="25.35" customHeight="1">
      <c r="A14" s="102" t="s">
        <v>279</v>
      </c>
    </row>
    <row r="15" spans="1:1" ht="25.35" customHeight="1">
      <c r="A15" s="102" t="s">
        <v>280</v>
      </c>
    </row>
    <row r="16" spans="1:1" ht="25.35" customHeight="1">
      <c r="A16" s="102" t="s">
        <v>281</v>
      </c>
    </row>
    <row r="17" spans="1:1" ht="25.35" customHeight="1">
      <c r="A17" s="102" t="s">
        <v>282</v>
      </c>
    </row>
    <row r="18" spans="1:1" ht="25.35" customHeight="1">
      <c r="A18" s="102" t="s">
        <v>283</v>
      </c>
    </row>
    <row r="19" spans="1:1" ht="25.35" customHeight="1">
      <c r="A19" s="102" t="s">
        <v>284</v>
      </c>
    </row>
    <row r="20" spans="1:1" ht="25.35" customHeight="1">
      <c r="A20" s="102" t="s">
        <v>285</v>
      </c>
    </row>
    <row r="21" spans="1:1" ht="25.35" customHeight="1">
      <c r="A21" s="102" t="s">
        <v>286</v>
      </c>
    </row>
    <row r="23" spans="1:1">
      <c r="A23" s="102" t="s">
        <v>287</v>
      </c>
    </row>
    <row r="24" spans="1:1">
      <c r="A24" s="102" t="s">
        <v>288</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showGridLines="0" view="pageBreakPreview" zoomScale="85" zoomScaleNormal="85" zoomScaleSheetLayoutView="85" workbookViewId="0">
      <pane xSplit="10" ySplit="9" topLeftCell="K14" activePane="bottomRight" state="frozen"/>
      <selection pane="bottomRight"/>
      <selection pane="bottomLeft" activeCell="C19" sqref="C19:S19"/>
      <selection pane="topRight" activeCell="C19" sqref="C19:S19"/>
    </sheetView>
  </sheetViews>
  <sheetFormatPr defaultRowHeight="12.9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14" width="2" hidden="1" customWidth="1"/>
    <col min="15" max="18" width="12.625" customWidth="1"/>
    <col min="19" max="19" width="3.375" customWidth="1"/>
    <col min="30" max="30" width="1.5" customWidth="1"/>
    <col min="32" max="32" width="11.5" bestFit="1" customWidth="1"/>
    <col min="34" max="34" width="10.875" bestFit="1" customWidth="1"/>
  </cols>
  <sheetData>
    <row r="1" spans="1:34" ht="20.25" customHeight="1">
      <c r="A1" s="35" t="s">
        <v>19</v>
      </c>
      <c r="T1" s="13" t="s">
        <v>54</v>
      </c>
    </row>
    <row r="2" spans="1:34" ht="30" customHeight="1">
      <c r="A2" s="13"/>
      <c r="H2" s="115" t="s">
        <v>20</v>
      </c>
      <c r="I2" s="115"/>
      <c r="J2" s="115"/>
      <c r="K2" s="115"/>
      <c r="L2" s="115"/>
      <c r="M2" s="115"/>
      <c r="N2" s="115"/>
      <c r="O2" s="115"/>
      <c r="P2" s="115"/>
      <c r="V2" s="115" t="s">
        <v>55</v>
      </c>
      <c r="W2" s="176"/>
      <c r="X2" s="176"/>
      <c r="Y2" s="176"/>
      <c r="Z2" s="176"/>
      <c r="AA2" s="176"/>
    </row>
    <row r="3" spans="1:34" ht="15.95" customHeight="1">
      <c r="A3" s="13"/>
      <c r="V3" s="72"/>
    </row>
    <row r="4" spans="1:34" ht="33.75" customHeight="1">
      <c r="A4" s="150" t="s">
        <v>21</v>
      </c>
      <c r="B4" s="151"/>
      <c r="C4" s="151"/>
      <c r="D4" s="151"/>
      <c r="E4" s="151"/>
      <c r="F4" s="151"/>
      <c r="G4" s="151"/>
      <c r="H4" s="151"/>
      <c r="I4" s="151"/>
      <c r="J4" s="151"/>
      <c r="K4" s="152"/>
      <c r="L4" s="45"/>
      <c r="O4" s="149" t="s">
        <v>22</v>
      </c>
      <c r="P4" s="135"/>
      <c r="Q4" s="135"/>
      <c r="R4" s="135"/>
      <c r="T4" s="13"/>
    </row>
    <row r="5" spans="1:34" ht="15.95" customHeight="1">
      <c r="A5" s="13"/>
    </row>
    <row r="6" spans="1:34" ht="15.95" customHeight="1">
      <c r="H6" s="153"/>
      <c r="I6" s="153"/>
      <c r="J6" s="153"/>
      <c r="K6" s="42" t="s">
        <v>23</v>
      </c>
      <c r="L6" s="46"/>
      <c r="M6" s="46"/>
      <c r="N6" s="46"/>
      <c r="O6" s="33" t="s">
        <v>23</v>
      </c>
      <c r="P6" s="34" t="s">
        <v>24</v>
      </c>
      <c r="Q6" s="33" t="s">
        <v>25</v>
      </c>
      <c r="R6" s="33" t="s">
        <v>26</v>
      </c>
      <c r="T6" s="162" t="s">
        <v>56</v>
      </c>
      <c r="U6" s="163"/>
      <c r="V6" s="153" t="s">
        <v>23</v>
      </c>
      <c r="W6" s="153"/>
      <c r="X6" s="153" t="str">
        <f>+P6</f>
        <v>下請負人-1</v>
      </c>
      <c r="Y6" s="153"/>
      <c r="Z6" s="153" t="str">
        <f>+Q6</f>
        <v>下請負人-2</v>
      </c>
      <c r="AA6" s="153"/>
      <c r="AB6" s="153"/>
      <c r="AC6" s="153"/>
    </row>
    <row r="7" spans="1:34" ht="15.95" customHeight="1">
      <c r="A7" s="171" t="s">
        <v>44</v>
      </c>
      <c r="B7" s="172"/>
      <c r="C7" s="172"/>
      <c r="D7" s="172"/>
      <c r="E7" s="154"/>
      <c r="F7" s="155"/>
      <c r="G7" s="15"/>
      <c r="H7" s="153" t="s">
        <v>4</v>
      </c>
      <c r="I7" s="153"/>
      <c r="J7" s="153"/>
      <c r="K7" s="16" t="s">
        <v>289</v>
      </c>
      <c r="L7" s="47"/>
      <c r="M7" s="47"/>
      <c r="N7" s="47"/>
      <c r="O7" s="29"/>
      <c r="P7" s="17" t="s">
        <v>290</v>
      </c>
      <c r="Q7" s="4" t="s">
        <v>291</v>
      </c>
      <c r="R7" s="4"/>
      <c r="T7" s="141"/>
      <c r="U7" s="164"/>
      <c r="V7" s="153">
        <f>+J7</f>
        <v>0</v>
      </c>
      <c r="W7" s="153"/>
      <c r="X7" s="153">
        <f>+M7</f>
        <v>0</v>
      </c>
      <c r="Y7" s="153"/>
      <c r="Z7" s="153">
        <f>+O7</f>
        <v>0</v>
      </c>
      <c r="AA7" s="153"/>
      <c r="AB7" s="153"/>
      <c r="AC7" s="153"/>
    </row>
    <row r="8" spans="1:34" ht="15.95" customHeight="1" thickBot="1">
      <c r="T8" s="161"/>
      <c r="U8" s="161"/>
      <c r="V8" s="153" t="s">
        <v>57</v>
      </c>
      <c r="W8" s="153"/>
      <c r="X8" s="153" t="s">
        <v>57</v>
      </c>
      <c r="Y8" s="153"/>
      <c r="Z8" s="153" t="s">
        <v>57</v>
      </c>
      <c r="AA8" s="153"/>
      <c r="AB8" s="153" t="s">
        <v>57</v>
      </c>
      <c r="AC8" s="153"/>
    </row>
    <row r="9" spans="1:34" ht="15.95" customHeight="1">
      <c r="A9" s="156" t="s">
        <v>46</v>
      </c>
      <c r="B9" s="157"/>
      <c r="C9" s="157"/>
      <c r="D9" s="157"/>
      <c r="E9" s="157"/>
      <c r="F9" s="158"/>
      <c r="G9" s="159" t="s">
        <v>47</v>
      </c>
      <c r="H9" s="158"/>
      <c r="I9" s="40" t="s">
        <v>48</v>
      </c>
      <c r="J9" s="40" t="s">
        <v>49</v>
      </c>
      <c r="K9" s="41" t="s">
        <v>50</v>
      </c>
      <c r="L9" s="48" t="s">
        <v>51</v>
      </c>
      <c r="M9" s="46"/>
      <c r="N9" s="80"/>
      <c r="O9" s="33" t="str">
        <f>K7</f>
        <v>aa建設㈱</v>
      </c>
      <c r="P9" s="33" t="str">
        <f>P7</f>
        <v>ｂｂ建設㈱</v>
      </c>
      <c r="Q9" s="33" t="str">
        <f>Q7</f>
        <v>ｃｃ建設㈱</v>
      </c>
      <c r="R9" s="33">
        <f>R7</f>
        <v>0</v>
      </c>
      <c r="T9" s="160" t="s">
        <v>58</v>
      </c>
      <c r="U9" s="160"/>
      <c r="V9" s="9" t="s">
        <v>59</v>
      </c>
      <c r="W9" s="10" t="s">
        <v>60</v>
      </c>
      <c r="X9" s="9" t="s">
        <v>59</v>
      </c>
      <c r="Y9" s="10" t="s">
        <v>60</v>
      </c>
      <c r="Z9" s="9" t="s">
        <v>59</v>
      </c>
      <c r="AA9" s="10" t="s">
        <v>60</v>
      </c>
      <c r="AB9" s="9" t="s">
        <v>59</v>
      </c>
      <c r="AC9" s="10" t="s">
        <v>60</v>
      </c>
    </row>
    <row r="10" spans="1:34" ht="15.95" customHeight="1">
      <c r="A10" s="18" t="s">
        <v>292</v>
      </c>
      <c r="B10" s="2"/>
      <c r="C10" s="2"/>
      <c r="D10" s="2"/>
      <c r="E10" s="2"/>
      <c r="F10" s="14"/>
      <c r="G10" s="171"/>
      <c r="H10" s="173"/>
      <c r="I10" s="3"/>
      <c r="J10" s="1"/>
      <c r="K10" s="5"/>
      <c r="L10" s="24"/>
      <c r="M10" s="26"/>
      <c r="N10" s="26"/>
      <c r="O10" s="5"/>
      <c r="P10" s="5"/>
      <c r="Q10" s="5"/>
      <c r="R10" s="5"/>
      <c r="T10" s="169" t="s">
        <v>293</v>
      </c>
      <c r="U10" s="170"/>
      <c r="V10" s="11"/>
      <c r="W10" s="12"/>
      <c r="X10" s="11">
        <v>17000</v>
      </c>
      <c r="Y10" s="12">
        <v>18000</v>
      </c>
      <c r="Z10" s="11">
        <v>16500</v>
      </c>
      <c r="AA10" s="12">
        <v>16500</v>
      </c>
      <c r="AB10" s="11"/>
      <c r="AC10" s="12"/>
    </row>
    <row r="11" spans="1:34" ht="15.95" customHeight="1">
      <c r="A11" s="18"/>
      <c r="B11" s="2" t="s">
        <v>294</v>
      </c>
      <c r="C11" s="2"/>
      <c r="D11" s="2"/>
      <c r="E11" s="8"/>
      <c r="F11" s="14"/>
      <c r="G11" s="171"/>
      <c r="H11" s="173"/>
      <c r="I11" s="3" t="s">
        <v>295</v>
      </c>
      <c r="J11" s="1">
        <v>1</v>
      </c>
      <c r="K11" s="5">
        <v>46532000</v>
      </c>
      <c r="L11" s="24"/>
      <c r="M11" s="26"/>
      <c r="N11" s="26">
        <v>1</v>
      </c>
      <c r="O11" s="5">
        <f>+O12+O15+O24</f>
        <v>33400000</v>
      </c>
      <c r="P11" s="5">
        <f>+P12+P15+P24</f>
        <v>2600000</v>
      </c>
      <c r="Q11" s="5">
        <f>+Q12+Q15+Q24</f>
        <v>10532000</v>
      </c>
      <c r="R11" s="5"/>
      <c r="T11" s="169" t="s">
        <v>296</v>
      </c>
      <c r="U11" s="170"/>
      <c r="V11" s="11">
        <v>14000</v>
      </c>
      <c r="W11" s="12">
        <v>14000</v>
      </c>
      <c r="X11" s="11">
        <v>14500</v>
      </c>
      <c r="Y11" s="12">
        <v>14500</v>
      </c>
      <c r="Z11" s="11">
        <v>14000</v>
      </c>
      <c r="AA11" s="12">
        <v>14000</v>
      </c>
      <c r="AB11" s="11"/>
      <c r="AC11" s="12"/>
      <c r="AF11" s="78"/>
      <c r="AH11" s="77" t="str">
        <f t="shared" ref="AH11:AH52" si="0">+IF(AG11="NG",K11-AF11,"")</f>
        <v/>
      </c>
    </row>
    <row r="12" spans="1:34" ht="15.95" customHeight="1">
      <c r="A12" s="18"/>
      <c r="B12" s="2"/>
      <c r="C12" s="2" t="s">
        <v>297</v>
      </c>
      <c r="D12" s="2"/>
      <c r="E12" s="8"/>
      <c r="F12" s="14"/>
      <c r="G12" s="171"/>
      <c r="H12" s="173"/>
      <c r="I12" s="3" t="s">
        <v>295</v>
      </c>
      <c r="J12" s="1">
        <v>1</v>
      </c>
      <c r="K12" s="5">
        <v>156000</v>
      </c>
      <c r="L12" s="24"/>
      <c r="M12" s="26"/>
      <c r="N12" s="26">
        <v>2</v>
      </c>
      <c r="O12" s="5">
        <f t="shared" ref="O12:Q13" si="1">+O13</f>
        <v>0</v>
      </c>
      <c r="P12" s="5">
        <f t="shared" si="1"/>
        <v>156000</v>
      </c>
      <c r="Q12" s="5">
        <f t="shared" si="1"/>
        <v>0</v>
      </c>
      <c r="R12" s="5"/>
      <c r="T12" s="169" t="s">
        <v>298</v>
      </c>
      <c r="U12" s="170"/>
      <c r="V12" s="11"/>
      <c r="W12" s="12"/>
      <c r="X12" s="11"/>
      <c r="Y12" s="12"/>
      <c r="Z12" s="11"/>
      <c r="AA12" s="12"/>
      <c r="AB12" s="11"/>
      <c r="AC12" s="12"/>
      <c r="AF12" s="78"/>
      <c r="AH12" s="77" t="str">
        <f t="shared" si="0"/>
        <v/>
      </c>
    </row>
    <row r="13" spans="1:34" ht="15.95" customHeight="1">
      <c r="A13" s="18"/>
      <c r="B13" s="2"/>
      <c r="C13" s="2"/>
      <c r="D13" s="2" t="s">
        <v>299</v>
      </c>
      <c r="E13" s="8"/>
      <c r="F13" s="14"/>
      <c r="G13" s="171"/>
      <c r="H13" s="173"/>
      <c r="I13" s="3" t="s">
        <v>295</v>
      </c>
      <c r="J13" s="1">
        <v>1</v>
      </c>
      <c r="K13" s="5">
        <v>156000</v>
      </c>
      <c r="L13" s="24"/>
      <c r="M13" s="26"/>
      <c r="N13" s="26">
        <v>3</v>
      </c>
      <c r="O13" s="5">
        <f t="shared" si="1"/>
        <v>0</v>
      </c>
      <c r="P13" s="5">
        <f t="shared" si="1"/>
        <v>156000</v>
      </c>
      <c r="Q13" s="5">
        <f t="shared" si="1"/>
        <v>0</v>
      </c>
      <c r="R13" s="5"/>
      <c r="T13" s="169" t="s">
        <v>300</v>
      </c>
      <c r="U13" s="170"/>
      <c r="V13" s="11"/>
      <c r="W13" s="12"/>
      <c r="X13" s="11"/>
      <c r="Y13" s="12"/>
      <c r="Z13" s="11"/>
      <c r="AA13" s="12"/>
      <c r="AB13" s="11"/>
      <c r="AC13" s="12"/>
      <c r="AF13" s="78"/>
      <c r="AH13" s="77" t="str">
        <f t="shared" si="0"/>
        <v/>
      </c>
    </row>
    <row r="14" spans="1:34" ht="15.95" customHeight="1">
      <c r="A14" s="18"/>
      <c r="B14" s="2"/>
      <c r="C14" s="2"/>
      <c r="D14" s="2"/>
      <c r="E14" s="8" t="s">
        <v>301</v>
      </c>
      <c r="F14" s="14"/>
      <c r="G14" s="171"/>
      <c r="H14" s="173"/>
      <c r="I14" s="3" t="s">
        <v>302</v>
      </c>
      <c r="J14" s="1">
        <v>500</v>
      </c>
      <c r="K14" s="5">
        <v>156000</v>
      </c>
      <c r="L14" s="24"/>
      <c r="M14" s="26"/>
      <c r="N14" s="79">
        <v>4</v>
      </c>
      <c r="O14" s="5">
        <v>0</v>
      </c>
      <c r="P14" s="5">
        <v>156000</v>
      </c>
      <c r="Q14" s="5">
        <v>0</v>
      </c>
      <c r="R14" s="5"/>
      <c r="T14" s="169" t="s">
        <v>303</v>
      </c>
      <c r="U14" s="170"/>
      <c r="V14" s="11"/>
      <c r="W14" s="12"/>
      <c r="X14" s="11"/>
      <c r="Y14" s="12"/>
      <c r="Z14" s="11"/>
      <c r="AA14" s="12"/>
      <c r="AB14" s="11"/>
      <c r="AC14" s="12"/>
      <c r="AF14" s="78"/>
      <c r="AH14" s="77" t="str">
        <f t="shared" si="0"/>
        <v/>
      </c>
    </row>
    <row r="15" spans="1:34" ht="15.95" customHeight="1">
      <c r="A15" s="18"/>
      <c r="B15" s="2"/>
      <c r="C15" s="2" t="s">
        <v>304</v>
      </c>
      <c r="D15" s="2"/>
      <c r="E15" s="8"/>
      <c r="F15" s="14"/>
      <c r="G15" s="171"/>
      <c r="H15" s="173"/>
      <c r="I15" s="3" t="s">
        <v>295</v>
      </c>
      <c r="J15" s="1">
        <v>1</v>
      </c>
      <c r="K15" s="5">
        <v>43727000</v>
      </c>
      <c r="L15" s="24"/>
      <c r="M15" s="26"/>
      <c r="N15" s="26">
        <v>2</v>
      </c>
      <c r="O15" s="5">
        <f>+O16+O17+O19</f>
        <v>32900000</v>
      </c>
      <c r="P15" s="5">
        <f>+P16+P17+P19</f>
        <v>445000</v>
      </c>
      <c r="Q15" s="5">
        <f>+Q16+Q17+Q19</f>
        <v>10382000</v>
      </c>
      <c r="R15" s="5"/>
      <c r="T15" s="169" t="s">
        <v>305</v>
      </c>
      <c r="U15" s="170"/>
      <c r="V15" s="11"/>
      <c r="W15" s="12"/>
      <c r="X15" s="11"/>
      <c r="Y15" s="12"/>
      <c r="Z15" s="11"/>
      <c r="AA15" s="12"/>
      <c r="AB15" s="11"/>
      <c r="AC15" s="12"/>
      <c r="AF15" s="78"/>
      <c r="AH15" s="77" t="str">
        <f t="shared" si="0"/>
        <v/>
      </c>
    </row>
    <row r="16" spans="1:34" ht="15.95" customHeight="1">
      <c r="A16" s="18"/>
      <c r="B16" s="2"/>
      <c r="C16" s="2"/>
      <c r="D16" s="2" t="s">
        <v>306</v>
      </c>
      <c r="E16" s="2"/>
      <c r="F16" s="14"/>
      <c r="G16" s="171"/>
      <c r="H16" s="173"/>
      <c r="I16" s="3" t="s">
        <v>295</v>
      </c>
      <c r="J16" s="1">
        <v>1</v>
      </c>
      <c r="K16" s="5">
        <v>445000</v>
      </c>
      <c r="L16" s="24"/>
      <c r="M16" s="26"/>
      <c r="N16" s="79">
        <v>3</v>
      </c>
      <c r="O16" s="5">
        <v>0</v>
      </c>
      <c r="P16" s="5">
        <v>445000</v>
      </c>
      <c r="Q16" s="5">
        <v>0</v>
      </c>
      <c r="R16" s="5"/>
      <c r="T16" s="169" t="s">
        <v>307</v>
      </c>
      <c r="U16" s="170"/>
      <c r="V16" s="11"/>
      <c r="W16" s="12"/>
      <c r="X16" s="11"/>
      <c r="Y16" s="12"/>
      <c r="Z16" s="11"/>
      <c r="AA16" s="12"/>
      <c r="AB16" s="11"/>
      <c r="AC16" s="12"/>
      <c r="AF16" s="78"/>
      <c r="AH16" s="77" t="str">
        <f t="shared" si="0"/>
        <v/>
      </c>
    </row>
    <row r="17" spans="1:34" ht="15.95" customHeight="1">
      <c r="A17" s="18"/>
      <c r="B17" s="2"/>
      <c r="C17" s="2"/>
      <c r="D17" s="2" t="s">
        <v>308</v>
      </c>
      <c r="E17" s="8"/>
      <c r="F17" s="14"/>
      <c r="G17" s="171"/>
      <c r="H17" s="173"/>
      <c r="I17" s="3" t="s">
        <v>295</v>
      </c>
      <c r="J17" s="1">
        <v>1</v>
      </c>
      <c r="K17" s="5">
        <v>14730000</v>
      </c>
      <c r="L17" s="24"/>
      <c r="M17" s="26"/>
      <c r="N17" s="26">
        <v>3</v>
      </c>
      <c r="O17" s="5">
        <f>+O18</f>
        <v>12300000</v>
      </c>
      <c r="P17" s="5">
        <f>+P18</f>
        <v>0</v>
      </c>
      <c r="Q17" s="5">
        <f>+Q18</f>
        <v>2430000</v>
      </c>
      <c r="R17" s="5"/>
      <c r="T17" s="169" t="s">
        <v>309</v>
      </c>
      <c r="U17" s="170"/>
      <c r="V17" s="11">
        <v>18500</v>
      </c>
      <c r="W17" s="12">
        <v>18500</v>
      </c>
      <c r="X17" s="11"/>
      <c r="Y17" s="12"/>
      <c r="Z17" s="11"/>
      <c r="AA17" s="12"/>
      <c r="AB17" s="11"/>
      <c r="AC17" s="12"/>
      <c r="AF17" s="78"/>
      <c r="AH17" s="77" t="str">
        <f t="shared" si="0"/>
        <v/>
      </c>
    </row>
    <row r="18" spans="1:34">
      <c r="A18" s="18"/>
      <c r="B18" s="2"/>
      <c r="C18" s="2"/>
      <c r="D18" s="2"/>
      <c r="E18" s="8" t="s">
        <v>310</v>
      </c>
      <c r="F18" s="14"/>
      <c r="G18" s="171"/>
      <c r="H18" s="173"/>
      <c r="I18" s="3" t="s">
        <v>311</v>
      </c>
      <c r="J18" s="1">
        <v>8</v>
      </c>
      <c r="K18" s="5">
        <v>14730000</v>
      </c>
      <c r="L18" s="51"/>
      <c r="M18" s="26"/>
      <c r="N18" s="79">
        <v>4</v>
      </c>
      <c r="O18" s="5">
        <v>12300000</v>
      </c>
      <c r="P18" s="5">
        <v>0</v>
      </c>
      <c r="Q18" s="5">
        <v>2430000</v>
      </c>
      <c r="R18" s="5"/>
      <c r="T18" s="169" t="s">
        <v>312</v>
      </c>
      <c r="U18" s="170"/>
      <c r="V18" s="11"/>
      <c r="W18" s="12"/>
      <c r="X18" s="11"/>
      <c r="Y18" s="12"/>
      <c r="Z18" s="11"/>
      <c r="AA18" s="12"/>
      <c r="AB18" s="11"/>
      <c r="AC18" s="12"/>
      <c r="AF18" s="78"/>
      <c r="AH18" s="77" t="str">
        <f t="shared" si="0"/>
        <v/>
      </c>
    </row>
    <row r="19" spans="1:34" ht="15.95" customHeight="1">
      <c r="A19" s="18"/>
      <c r="B19" s="2"/>
      <c r="C19" s="2"/>
      <c r="D19" s="2" t="s">
        <v>313</v>
      </c>
      <c r="E19" s="2"/>
      <c r="F19" s="14"/>
      <c r="G19" s="171"/>
      <c r="H19" s="173"/>
      <c r="I19" s="3" t="s">
        <v>295</v>
      </c>
      <c r="J19" s="1">
        <v>1</v>
      </c>
      <c r="K19" s="5">
        <v>28552000</v>
      </c>
      <c r="L19" s="52"/>
      <c r="M19" s="26"/>
      <c r="N19" s="26">
        <v>3</v>
      </c>
      <c r="O19" s="5">
        <f>+O20+O21+O22+O23</f>
        <v>20600000</v>
      </c>
      <c r="P19" s="5">
        <f>+P20+P21+P22+P23</f>
        <v>0</v>
      </c>
      <c r="Q19" s="5">
        <f>+Q20+Q21+Q22+Q23</f>
        <v>7952000</v>
      </c>
      <c r="R19" s="5"/>
      <c r="T19" s="169" t="s">
        <v>314</v>
      </c>
      <c r="U19" s="170"/>
      <c r="V19" s="11"/>
      <c r="W19" s="12"/>
      <c r="X19" s="11"/>
      <c r="Y19" s="12"/>
      <c r="Z19" s="11"/>
      <c r="AA19" s="12"/>
      <c r="AB19" s="11"/>
      <c r="AC19" s="12"/>
      <c r="AF19" s="78"/>
      <c r="AH19" s="77" t="str">
        <f t="shared" si="0"/>
        <v/>
      </c>
    </row>
    <row r="20" spans="1:34">
      <c r="A20" s="18"/>
      <c r="B20" s="2"/>
      <c r="C20" s="2"/>
      <c r="D20" s="2"/>
      <c r="E20" s="2" t="s">
        <v>315</v>
      </c>
      <c r="F20" s="14"/>
      <c r="G20" s="171"/>
      <c r="H20" s="173"/>
      <c r="I20" s="3" t="s">
        <v>302</v>
      </c>
      <c r="J20" s="1">
        <v>650</v>
      </c>
      <c r="K20" s="5">
        <v>19433000</v>
      </c>
      <c r="L20" s="51"/>
      <c r="M20" s="26"/>
      <c r="N20" s="79">
        <v>4</v>
      </c>
      <c r="O20" s="5">
        <v>13000000</v>
      </c>
      <c r="P20" s="5">
        <v>0</v>
      </c>
      <c r="Q20" s="5">
        <v>6433000</v>
      </c>
      <c r="R20" s="5"/>
      <c r="T20" s="169" t="s">
        <v>316</v>
      </c>
      <c r="U20" s="170"/>
      <c r="V20" s="11"/>
      <c r="W20" s="12"/>
      <c r="X20" s="11"/>
      <c r="Y20" s="12"/>
      <c r="Z20" s="11"/>
      <c r="AA20" s="12"/>
      <c r="AB20" s="11"/>
      <c r="AC20" s="12"/>
      <c r="AF20" s="78"/>
      <c r="AH20" s="77" t="str">
        <f t="shared" si="0"/>
        <v/>
      </c>
    </row>
    <row r="21" spans="1:34" ht="15.95" customHeight="1">
      <c r="A21" s="18"/>
      <c r="B21" s="2"/>
      <c r="C21" s="2"/>
      <c r="D21" s="2"/>
      <c r="E21" s="53" t="s">
        <v>317</v>
      </c>
      <c r="F21" s="54"/>
      <c r="G21" s="180"/>
      <c r="H21" s="181"/>
      <c r="I21" s="55" t="s">
        <v>295</v>
      </c>
      <c r="J21" s="56">
        <v>1</v>
      </c>
      <c r="K21" s="57">
        <v>100000</v>
      </c>
      <c r="L21" s="58" t="s">
        <v>318</v>
      </c>
      <c r="M21" s="26"/>
      <c r="N21" s="79">
        <v>4</v>
      </c>
      <c r="O21" s="5">
        <v>100000</v>
      </c>
      <c r="P21" s="5">
        <v>0</v>
      </c>
      <c r="Q21" s="5">
        <v>0</v>
      </c>
      <c r="R21" s="5"/>
      <c r="T21" s="169" t="s">
        <v>319</v>
      </c>
      <c r="U21" s="170"/>
      <c r="V21" s="11"/>
      <c r="W21" s="12"/>
      <c r="X21" s="11"/>
      <c r="Y21" s="12"/>
      <c r="Z21" s="11"/>
      <c r="AA21" s="12"/>
      <c r="AB21" s="11"/>
      <c r="AC21" s="12"/>
      <c r="AF21" s="78"/>
      <c r="AH21" s="77" t="str">
        <f t="shared" si="0"/>
        <v/>
      </c>
    </row>
    <row r="22" spans="1:34" ht="15.95" customHeight="1">
      <c r="A22" s="18"/>
      <c r="B22" s="2"/>
      <c r="C22" s="2"/>
      <c r="D22" s="2"/>
      <c r="E22" s="53" t="s">
        <v>320</v>
      </c>
      <c r="F22" s="54"/>
      <c r="G22" s="180"/>
      <c r="H22" s="181"/>
      <c r="I22" s="55" t="s">
        <v>295</v>
      </c>
      <c r="J22" s="56">
        <v>1</v>
      </c>
      <c r="K22" s="57">
        <v>500000</v>
      </c>
      <c r="L22" s="59" t="s">
        <v>321</v>
      </c>
      <c r="M22" s="26"/>
      <c r="N22" s="79">
        <v>4</v>
      </c>
      <c r="O22" s="5">
        <v>500000</v>
      </c>
      <c r="P22" s="5">
        <v>0</v>
      </c>
      <c r="Q22" s="5">
        <v>0</v>
      </c>
      <c r="R22" s="5"/>
      <c r="T22" s="169" t="s">
        <v>322</v>
      </c>
      <c r="U22" s="170"/>
      <c r="V22" s="11"/>
      <c r="W22" s="12"/>
      <c r="X22" s="11"/>
      <c r="Y22" s="12"/>
      <c r="Z22" s="11"/>
      <c r="AA22" s="12"/>
      <c r="AB22" s="11"/>
      <c r="AC22" s="12"/>
      <c r="AF22" s="78"/>
      <c r="AH22" s="77" t="str">
        <f t="shared" si="0"/>
        <v/>
      </c>
    </row>
    <row r="23" spans="1:34" ht="15.95" customHeight="1">
      <c r="A23" s="18"/>
      <c r="B23" s="2"/>
      <c r="C23" s="2"/>
      <c r="D23" s="2"/>
      <c r="E23" s="2" t="s">
        <v>323</v>
      </c>
      <c r="F23" s="14"/>
      <c r="G23" s="73"/>
      <c r="H23" s="74"/>
      <c r="I23" s="3" t="s">
        <v>324</v>
      </c>
      <c r="J23" s="1">
        <v>55</v>
      </c>
      <c r="K23" s="5">
        <v>8519000</v>
      </c>
      <c r="L23" s="52"/>
      <c r="M23" s="26"/>
      <c r="N23" s="79">
        <v>4</v>
      </c>
      <c r="O23" s="5">
        <v>7000000</v>
      </c>
      <c r="P23" s="5">
        <v>0</v>
      </c>
      <c r="Q23" s="5">
        <v>1519000</v>
      </c>
      <c r="R23" s="5"/>
      <c r="T23" s="169" t="s">
        <v>325</v>
      </c>
      <c r="U23" s="170"/>
      <c r="V23" s="11">
        <v>16000</v>
      </c>
      <c r="W23" s="12">
        <v>17500</v>
      </c>
      <c r="X23" s="11"/>
      <c r="Y23" s="12"/>
      <c r="Z23" s="11"/>
      <c r="AA23" s="12"/>
      <c r="AB23" s="11"/>
      <c r="AC23" s="12"/>
      <c r="AF23" s="78"/>
      <c r="AH23" s="77" t="str">
        <f t="shared" si="0"/>
        <v/>
      </c>
    </row>
    <row r="24" spans="1:34" ht="15.95" customHeight="1">
      <c r="A24" s="18"/>
      <c r="B24" s="2"/>
      <c r="C24" s="2" t="s">
        <v>326</v>
      </c>
      <c r="D24" s="2"/>
      <c r="E24" s="2"/>
      <c r="F24" s="14"/>
      <c r="G24" s="73"/>
      <c r="H24" s="74"/>
      <c r="I24" s="3" t="s">
        <v>295</v>
      </c>
      <c r="J24" s="1">
        <v>1</v>
      </c>
      <c r="K24" s="5">
        <v>2649000</v>
      </c>
      <c r="L24" s="52"/>
      <c r="M24" s="26"/>
      <c r="N24" s="26">
        <v>2</v>
      </c>
      <c r="O24" s="5">
        <f>+O25+O26</f>
        <v>500000</v>
      </c>
      <c r="P24" s="5">
        <f>+P25+P26</f>
        <v>1999000</v>
      </c>
      <c r="Q24" s="5">
        <f>+Q25+Q26</f>
        <v>150000</v>
      </c>
      <c r="R24" s="5"/>
      <c r="T24" s="169" t="s">
        <v>327</v>
      </c>
      <c r="U24" s="170"/>
      <c r="V24" s="11"/>
      <c r="W24" s="12"/>
      <c r="X24" s="11"/>
      <c r="Y24" s="12"/>
      <c r="Z24" s="11"/>
      <c r="AA24" s="12"/>
      <c r="AB24" s="11"/>
      <c r="AC24" s="12"/>
      <c r="AF24" s="78"/>
      <c r="AH24" s="77" t="str">
        <f t="shared" si="0"/>
        <v/>
      </c>
    </row>
    <row r="25" spans="1:34" ht="15.95" customHeight="1">
      <c r="A25" s="18"/>
      <c r="B25" s="2"/>
      <c r="C25" s="2"/>
      <c r="D25" s="2" t="s">
        <v>328</v>
      </c>
      <c r="E25" s="2"/>
      <c r="F25" s="14"/>
      <c r="G25" s="73"/>
      <c r="H25" s="74"/>
      <c r="I25" s="3" t="s">
        <v>295</v>
      </c>
      <c r="J25" s="1">
        <v>1</v>
      </c>
      <c r="K25" s="5">
        <v>650000</v>
      </c>
      <c r="L25" s="52"/>
      <c r="M25" s="26"/>
      <c r="N25" s="79">
        <v>3</v>
      </c>
      <c r="O25" s="5">
        <v>500000</v>
      </c>
      <c r="P25" s="5">
        <v>0</v>
      </c>
      <c r="Q25" s="5">
        <v>150000</v>
      </c>
      <c r="R25" s="5"/>
      <c r="T25" s="169" t="s">
        <v>329</v>
      </c>
      <c r="U25" s="170"/>
      <c r="V25" s="11"/>
      <c r="W25" s="12"/>
      <c r="X25" s="11"/>
      <c r="Y25" s="12"/>
      <c r="Z25" s="11"/>
      <c r="AA25" s="12"/>
      <c r="AB25" s="11"/>
      <c r="AC25" s="12"/>
      <c r="AF25" s="78"/>
      <c r="AH25" s="77" t="str">
        <f t="shared" si="0"/>
        <v/>
      </c>
    </row>
    <row r="26" spans="1:34" ht="15.95" customHeight="1">
      <c r="A26" s="18"/>
      <c r="B26" s="2"/>
      <c r="C26" s="2"/>
      <c r="D26" s="2" t="s">
        <v>330</v>
      </c>
      <c r="E26" s="2"/>
      <c r="F26" s="14"/>
      <c r="G26" s="73"/>
      <c r="H26" s="74"/>
      <c r="I26" s="3" t="s">
        <v>295</v>
      </c>
      <c r="J26" s="1">
        <v>1</v>
      </c>
      <c r="K26" s="5">
        <v>1999000</v>
      </c>
      <c r="L26" s="24"/>
      <c r="M26" s="26"/>
      <c r="N26" s="79">
        <v>3</v>
      </c>
      <c r="O26" s="5">
        <v>0</v>
      </c>
      <c r="P26" s="5">
        <v>1999000</v>
      </c>
      <c r="Q26" s="5">
        <v>0</v>
      </c>
      <c r="R26" s="5"/>
      <c r="T26" s="169" t="s">
        <v>331</v>
      </c>
      <c r="U26" s="170"/>
      <c r="V26" s="11"/>
      <c r="W26" s="12"/>
      <c r="X26" s="11"/>
      <c r="Y26" s="12"/>
      <c r="Z26" s="11"/>
      <c r="AA26" s="12"/>
      <c r="AB26" s="11"/>
      <c r="AC26" s="12"/>
      <c r="AF26" s="78"/>
      <c r="AH26" s="77" t="str">
        <f t="shared" si="0"/>
        <v/>
      </c>
    </row>
    <row r="27" spans="1:34" ht="15.95" customHeight="1">
      <c r="A27" s="18"/>
      <c r="B27" s="2" t="s">
        <v>332</v>
      </c>
      <c r="C27" s="2"/>
      <c r="D27" s="2"/>
      <c r="E27" s="2"/>
      <c r="F27" s="14"/>
      <c r="G27" s="73"/>
      <c r="H27" s="74"/>
      <c r="I27" s="3" t="s">
        <v>295</v>
      </c>
      <c r="J27" s="1">
        <v>1</v>
      </c>
      <c r="K27" s="5">
        <v>16622000</v>
      </c>
      <c r="L27" s="24"/>
      <c r="M27" s="26"/>
      <c r="N27" s="26">
        <v>1</v>
      </c>
      <c r="O27" s="5">
        <f>+O28</f>
        <v>1250000</v>
      </c>
      <c r="P27" s="5">
        <f>+P28</f>
        <v>15372000</v>
      </c>
      <c r="Q27" s="5">
        <f>+Q28</f>
        <v>0</v>
      </c>
      <c r="R27" s="5"/>
      <c r="T27" s="169" t="s">
        <v>333</v>
      </c>
      <c r="U27" s="170"/>
      <c r="V27" s="11"/>
      <c r="W27" s="12"/>
      <c r="X27" s="11"/>
      <c r="Y27" s="12"/>
      <c r="Z27" s="11"/>
      <c r="AA27" s="12"/>
      <c r="AB27" s="11"/>
      <c r="AC27" s="12"/>
      <c r="AF27" s="78"/>
      <c r="AH27" s="77" t="str">
        <f t="shared" si="0"/>
        <v/>
      </c>
    </row>
    <row r="28" spans="1:34" ht="15.95" customHeight="1">
      <c r="A28" s="18"/>
      <c r="B28" s="2"/>
      <c r="C28" s="2" t="s">
        <v>326</v>
      </c>
      <c r="D28" s="2"/>
      <c r="E28" s="2"/>
      <c r="F28" s="14"/>
      <c r="G28" s="73"/>
      <c r="H28" s="74"/>
      <c r="I28" s="3" t="s">
        <v>295</v>
      </c>
      <c r="J28" s="1">
        <v>1</v>
      </c>
      <c r="K28" s="5">
        <v>16622000</v>
      </c>
      <c r="L28" s="24"/>
      <c r="M28" s="26"/>
      <c r="N28" s="26">
        <v>2</v>
      </c>
      <c r="O28" s="5">
        <f>+O29+O30</f>
        <v>1250000</v>
      </c>
      <c r="P28" s="5">
        <f>+P29+P30</f>
        <v>15372000</v>
      </c>
      <c r="Q28" s="5">
        <f>+Q29+Q30</f>
        <v>0</v>
      </c>
      <c r="R28" s="5"/>
      <c r="T28" s="169" t="s">
        <v>334</v>
      </c>
      <c r="U28" s="170"/>
      <c r="V28" s="11"/>
      <c r="W28" s="12"/>
      <c r="X28" s="11"/>
      <c r="Y28" s="12"/>
      <c r="Z28" s="11"/>
      <c r="AA28" s="12"/>
      <c r="AB28" s="11"/>
      <c r="AC28" s="12"/>
      <c r="AF28" s="78"/>
      <c r="AH28" s="77" t="str">
        <f t="shared" si="0"/>
        <v/>
      </c>
    </row>
    <row r="29" spans="1:34" ht="15.95" customHeight="1">
      <c r="A29" s="18"/>
      <c r="B29" s="2"/>
      <c r="C29" s="2"/>
      <c r="D29" s="2" t="s">
        <v>335</v>
      </c>
      <c r="E29" s="2"/>
      <c r="F29" s="14"/>
      <c r="G29" s="73"/>
      <c r="H29" s="74"/>
      <c r="I29" s="3" t="s">
        <v>295</v>
      </c>
      <c r="J29" s="1">
        <v>1</v>
      </c>
      <c r="K29" s="5">
        <v>15372000</v>
      </c>
      <c r="L29" s="24"/>
      <c r="M29" s="26"/>
      <c r="N29" s="79">
        <v>3</v>
      </c>
      <c r="O29" s="5">
        <v>0</v>
      </c>
      <c r="P29" s="5">
        <v>15372000</v>
      </c>
      <c r="Q29" s="5">
        <v>0</v>
      </c>
      <c r="R29" s="5"/>
      <c r="T29" s="169" t="s">
        <v>336</v>
      </c>
      <c r="U29" s="170"/>
      <c r="V29" s="11"/>
      <c r="W29" s="12"/>
      <c r="X29" s="11"/>
      <c r="Y29" s="12"/>
      <c r="Z29" s="11"/>
      <c r="AA29" s="12"/>
      <c r="AB29" s="11"/>
      <c r="AC29" s="12"/>
      <c r="AF29" s="78"/>
      <c r="AH29" s="77" t="str">
        <f t="shared" si="0"/>
        <v/>
      </c>
    </row>
    <row r="30" spans="1:34" ht="15.95" customHeight="1">
      <c r="A30" s="18"/>
      <c r="B30" s="2"/>
      <c r="C30" s="2"/>
      <c r="D30" s="2" t="s">
        <v>337</v>
      </c>
      <c r="E30" s="2"/>
      <c r="F30" s="14"/>
      <c r="G30" s="73"/>
      <c r="H30" s="74"/>
      <c r="I30" s="3" t="s">
        <v>295</v>
      </c>
      <c r="J30" s="1">
        <v>1</v>
      </c>
      <c r="K30" s="5">
        <v>1250000</v>
      </c>
      <c r="L30" s="24"/>
      <c r="M30" s="26"/>
      <c r="N30" s="26">
        <v>3</v>
      </c>
      <c r="O30" s="5">
        <f>+O31+O32</f>
        <v>1250000</v>
      </c>
      <c r="P30" s="5">
        <f>+P31+P32</f>
        <v>0</v>
      </c>
      <c r="Q30" s="5">
        <f>+Q31+Q32</f>
        <v>0</v>
      </c>
      <c r="R30" s="5"/>
      <c r="T30" s="169" t="s">
        <v>338</v>
      </c>
      <c r="U30" s="170"/>
      <c r="V30" s="11"/>
      <c r="W30" s="12"/>
      <c r="X30" s="11"/>
      <c r="Y30" s="12"/>
      <c r="Z30" s="11"/>
      <c r="AA30" s="12"/>
      <c r="AB30" s="11"/>
      <c r="AC30" s="12"/>
      <c r="AF30" s="78"/>
      <c r="AH30" s="77" t="str">
        <f t="shared" si="0"/>
        <v/>
      </c>
    </row>
    <row r="31" spans="1:34" ht="15.95" customHeight="1">
      <c r="A31" s="18"/>
      <c r="B31" s="2"/>
      <c r="C31" s="2"/>
      <c r="D31" s="2"/>
      <c r="E31" s="2" t="s">
        <v>339</v>
      </c>
      <c r="F31" s="14"/>
      <c r="G31" s="73"/>
      <c r="H31" s="74"/>
      <c r="I31" s="3" t="s">
        <v>340</v>
      </c>
      <c r="J31" s="60">
        <v>80</v>
      </c>
      <c r="K31" s="5">
        <v>1000000</v>
      </c>
      <c r="L31" s="61"/>
      <c r="M31" s="26"/>
      <c r="N31" s="79">
        <v>4</v>
      </c>
      <c r="O31" s="5">
        <v>1000000</v>
      </c>
      <c r="P31" s="5">
        <v>0</v>
      </c>
      <c r="Q31" s="5">
        <v>0</v>
      </c>
      <c r="R31" s="5"/>
      <c r="T31" s="169" t="s">
        <v>341</v>
      </c>
      <c r="U31" s="170"/>
      <c r="V31" s="11"/>
      <c r="W31" s="12"/>
      <c r="X31" s="11"/>
      <c r="Y31" s="12"/>
      <c r="Z31" s="11"/>
      <c r="AA31" s="12"/>
      <c r="AB31" s="11"/>
      <c r="AC31" s="12"/>
      <c r="AF31" s="78"/>
      <c r="AH31" s="77" t="str">
        <f t="shared" si="0"/>
        <v/>
      </c>
    </row>
    <row r="32" spans="1:34" ht="15.95" customHeight="1">
      <c r="A32" s="62"/>
      <c r="B32" s="63"/>
      <c r="C32" s="63"/>
      <c r="D32" s="63"/>
      <c r="E32" s="53" t="s">
        <v>339</v>
      </c>
      <c r="F32" s="54"/>
      <c r="G32" s="75"/>
      <c r="H32" s="76"/>
      <c r="I32" s="64"/>
      <c r="J32" s="56">
        <v>20</v>
      </c>
      <c r="K32" s="57">
        <v>250000</v>
      </c>
      <c r="L32" s="58" t="s">
        <v>342</v>
      </c>
      <c r="M32" s="26"/>
      <c r="N32" s="79">
        <v>4</v>
      </c>
      <c r="O32" s="5">
        <v>250000</v>
      </c>
      <c r="P32" s="5">
        <v>0</v>
      </c>
      <c r="Q32" s="5">
        <v>0</v>
      </c>
      <c r="R32" s="5"/>
      <c r="T32" s="169" t="s">
        <v>343</v>
      </c>
      <c r="U32" s="170"/>
      <c r="V32" s="11"/>
      <c r="W32" s="12"/>
      <c r="X32" s="11"/>
      <c r="Y32" s="12"/>
      <c r="Z32" s="11"/>
      <c r="AA32" s="12"/>
      <c r="AB32" s="11"/>
      <c r="AC32" s="12"/>
      <c r="AF32" s="78"/>
      <c r="AH32" s="77" t="str">
        <f t="shared" si="0"/>
        <v/>
      </c>
    </row>
    <row r="33" spans="1:34" ht="15.95" customHeight="1">
      <c r="A33" s="18" t="s">
        <v>344</v>
      </c>
      <c r="B33" s="2"/>
      <c r="C33" s="2"/>
      <c r="D33" s="2"/>
      <c r="E33" s="2"/>
      <c r="F33" s="14"/>
      <c r="G33" s="73"/>
      <c r="H33" s="74"/>
      <c r="I33" s="3"/>
      <c r="J33" s="1"/>
      <c r="K33" s="5">
        <v>63154000</v>
      </c>
      <c r="L33" s="24"/>
      <c r="M33" s="26"/>
      <c r="N33" s="26"/>
      <c r="O33" s="5">
        <f>+O11+O27</f>
        <v>34650000</v>
      </c>
      <c r="P33" s="5">
        <f>+P11+P27</f>
        <v>17972000</v>
      </c>
      <c r="Q33" s="5">
        <f>+Q11+Q27</f>
        <v>10532000</v>
      </c>
      <c r="R33" s="5"/>
      <c r="T33" s="169" t="s">
        <v>345</v>
      </c>
      <c r="U33" s="170"/>
      <c r="V33" s="11"/>
      <c r="W33" s="12"/>
      <c r="X33" s="11"/>
      <c r="Y33" s="12"/>
      <c r="Z33" s="11"/>
      <c r="AA33" s="12"/>
      <c r="AB33" s="11"/>
      <c r="AC33" s="12"/>
      <c r="AF33" s="78"/>
      <c r="AH33" s="77" t="str">
        <f t="shared" si="0"/>
        <v/>
      </c>
    </row>
    <row r="34" spans="1:34" ht="15.95" customHeight="1">
      <c r="A34" s="65" t="s">
        <v>346</v>
      </c>
      <c r="B34" s="53"/>
      <c r="C34" s="53"/>
      <c r="D34" s="53"/>
      <c r="E34" s="53"/>
      <c r="F34" s="66"/>
      <c r="G34" s="67"/>
      <c r="H34" s="68"/>
      <c r="I34" s="55"/>
      <c r="J34" s="56"/>
      <c r="K34" s="57"/>
      <c r="L34" s="24"/>
      <c r="M34" s="26"/>
      <c r="N34" s="26"/>
      <c r="O34" s="5"/>
      <c r="P34" s="5"/>
      <c r="Q34" s="5"/>
      <c r="R34" s="5"/>
      <c r="T34" s="169" t="s">
        <v>347</v>
      </c>
      <c r="U34" s="170"/>
      <c r="V34" s="11">
        <v>18000</v>
      </c>
      <c r="W34" s="12">
        <v>18000</v>
      </c>
      <c r="X34" s="11"/>
      <c r="Y34" s="12"/>
      <c r="Z34" s="11">
        <v>18500</v>
      </c>
      <c r="AA34" s="12">
        <v>18500</v>
      </c>
      <c r="AB34" s="11"/>
      <c r="AC34" s="12"/>
      <c r="AF34" s="78"/>
      <c r="AH34" s="77" t="str">
        <f t="shared" si="0"/>
        <v/>
      </c>
    </row>
    <row r="35" spans="1:34" ht="15.95" customHeight="1">
      <c r="A35" s="65"/>
      <c r="B35" s="53"/>
      <c r="C35" s="53" t="s">
        <v>348</v>
      </c>
      <c r="D35" s="53"/>
      <c r="E35" s="53"/>
      <c r="F35" s="66"/>
      <c r="G35" s="67"/>
      <c r="H35" s="68"/>
      <c r="I35" s="55" t="s">
        <v>295</v>
      </c>
      <c r="J35" s="56">
        <v>1</v>
      </c>
      <c r="K35" s="57">
        <v>100000</v>
      </c>
      <c r="L35" s="61"/>
      <c r="M35" s="26"/>
      <c r="N35" s="26">
        <v>2</v>
      </c>
      <c r="O35" s="5">
        <f>+O36</f>
        <v>100000</v>
      </c>
      <c r="P35" s="5">
        <f>+P36</f>
        <v>0</v>
      </c>
      <c r="Q35" s="5">
        <f>+Q36</f>
        <v>0</v>
      </c>
      <c r="R35" s="5"/>
      <c r="T35" s="169" t="s">
        <v>349</v>
      </c>
      <c r="U35" s="170"/>
      <c r="V35" s="11"/>
      <c r="W35" s="12"/>
      <c r="X35" s="11"/>
      <c r="Y35" s="12"/>
      <c r="Z35" s="11"/>
      <c r="AA35" s="12"/>
      <c r="AB35" s="11"/>
      <c r="AC35" s="12"/>
      <c r="AF35" s="78"/>
      <c r="AH35" s="77" t="str">
        <f t="shared" si="0"/>
        <v/>
      </c>
    </row>
    <row r="36" spans="1:34" ht="15.95" customHeight="1">
      <c r="A36" s="65"/>
      <c r="B36" s="53"/>
      <c r="C36" s="53"/>
      <c r="D36" s="53" t="s">
        <v>348</v>
      </c>
      <c r="E36" s="53"/>
      <c r="F36" s="66"/>
      <c r="G36" s="67"/>
      <c r="H36" s="68"/>
      <c r="I36" s="55" t="s">
        <v>295</v>
      </c>
      <c r="J36" s="56">
        <v>1</v>
      </c>
      <c r="K36" s="57">
        <v>100000</v>
      </c>
      <c r="L36" s="61" t="s">
        <v>350</v>
      </c>
      <c r="M36" s="26"/>
      <c r="N36" s="79">
        <v>3</v>
      </c>
      <c r="O36" s="5">
        <v>100000</v>
      </c>
      <c r="P36" s="5">
        <v>0</v>
      </c>
      <c r="Q36" s="5">
        <v>0</v>
      </c>
      <c r="R36" s="5"/>
      <c r="T36" s="169" t="s">
        <v>351</v>
      </c>
      <c r="U36" s="170"/>
      <c r="V36" s="11"/>
      <c r="W36" s="12"/>
      <c r="X36" s="11"/>
      <c r="Y36" s="12"/>
      <c r="Z36" s="11"/>
      <c r="AA36" s="12"/>
      <c r="AB36" s="11"/>
      <c r="AC36" s="12"/>
      <c r="AF36" s="78"/>
      <c r="AH36" s="77" t="str">
        <f t="shared" si="0"/>
        <v/>
      </c>
    </row>
    <row r="37" spans="1:34" ht="15.95" customHeight="1">
      <c r="A37" s="18" t="s">
        <v>352</v>
      </c>
      <c r="B37" s="2"/>
      <c r="C37" s="2"/>
      <c r="D37" s="2"/>
      <c r="E37" s="2"/>
      <c r="F37" s="14"/>
      <c r="G37" s="73"/>
      <c r="H37" s="74"/>
      <c r="I37" s="3"/>
      <c r="J37" s="1"/>
      <c r="K37" s="5">
        <v>682000</v>
      </c>
      <c r="L37" s="24"/>
      <c r="M37" s="26"/>
      <c r="N37" s="26">
        <v>0</v>
      </c>
      <c r="O37" s="5">
        <f t="shared" ref="O37:Q39" si="2">+O38</f>
        <v>682000</v>
      </c>
      <c r="P37" s="5">
        <f t="shared" si="2"/>
        <v>0</v>
      </c>
      <c r="Q37" s="5">
        <f t="shared" si="2"/>
        <v>0</v>
      </c>
      <c r="R37" s="5"/>
      <c r="T37" s="169" t="s">
        <v>353</v>
      </c>
      <c r="U37" s="170"/>
      <c r="V37" s="11"/>
      <c r="W37" s="12"/>
      <c r="X37" s="11"/>
      <c r="Y37" s="12"/>
      <c r="Z37" s="11"/>
      <c r="AA37" s="12"/>
      <c r="AB37" s="11"/>
      <c r="AC37" s="12"/>
      <c r="AF37" s="78"/>
      <c r="AH37" s="77" t="str">
        <f t="shared" si="0"/>
        <v/>
      </c>
    </row>
    <row r="38" spans="1:34" ht="15.95" customHeight="1">
      <c r="A38" s="18"/>
      <c r="B38" s="2"/>
      <c r="C38" s="2" t="s">
        <v>354</v>
      </c>
      <c r="D38" s="2"/>
      <c r="E38" s="2"/>
      <c r="F38" s="14"/>
      <c r="G38" s="73"/>
      <c r="H38" s="74"/>
      <c r="I38" s="3" t="s">
        <v>295</v>
      </c>
      <c r="J38" s="1">
        <v>1</v>
      </c>
      <c r="K38" s="5">
        <v>682000</v>
      </c>
      <c r="L38" s="24"/>
      <c r="M38" s="26"/>
      <c r="N38" s="26">
        <v>2</v>
      </c>
      <c r="O38" s="5">
        <f t="shared" si="2"/>
        <v>682000</v>
      </c>
      <c r="P38" s="5">
        <f t="shared" si="2"/>
        <v>0</v>
      </c>
      <c r="Q38" s="5">
        <f t="shared" si="2"/>
        <v>0</v>
      </c>
      <c r="R38" s="5"/>
      <c r="T38" s="169" t="s">
        <v>355</v>
      </c>
      <c r="U38" s="170"/>
      <c r="V38" s="11"/>
      <c r="W38" s="12"/>
      <c r="X38" s="11"/>
      <c r="Y38" s="12"/>
      <c r="Z38" s="11"/>
      <c r="AA38" s="12"/>
      <c r="AB38" s="11"/>
      <c r="AC38" s="12"/>
      <c r="AF38" s="78"/>
      <c r="AH38" s="77" t="str">
        <f t="shared" si="0"/>
        <v/>
      </c>
    </row>
    <row r="39" spans="1:34" ht="15.95" customHeight="1">
      <c r="A39" s="18"/>
      <c r="B39" s="2"/>
      <c r="C39" s="2"/>
      <c r="D39" s="2" t="s">
        <v>354</v>
      </c>
      <c r="E39" s="2"/>
      <c r="F39" s="14"/>
      <c r="G39" s="73"/>
      <c r="H39" s="74"/>
      <c r="I39" s="3" t="s">
        <v>295</v>
      </c>
      <c r="J39" s="1">
        <v>1</v>
      </c>
      <c r="K39" s="5">
        <v>682000</v>
      </c>
      <c r="L39" s="24"/>
      <c r="M39" s="26"/>
      <c r="N39" s="26">
        <v>3</v>
      </c>
      <c r="O39" s="5">
        <f t="shared" si="2"/>
        <v>682000</v>
      </c>
      <c r="P39" s="5">
        <f t="shared" si="2"/>
        <v>0</v>
      </c>
      <c r="Q39" s="5">
        <f t="shared" si="2"/>
        <v>0</v>
      </c>
      <c r="R39" s="5"/>
      <c r="T39" s="169" t="s">
        <v>356</v>
      </c>
      <c r="U39" s="170"/>
      <c r="V39" s="11"/>
      <c r="W39" s="12"/>
      <c r="X39" s="11"/>
      <c r="Y39" s="12"/>
      <c r="Z39" s="11"/>
      <c r="AA39" s="12"/>
      <c r="AB39" s="11"/>
      <c r="AC39" s="12"/>
      <c r="AF39" s="78"/>
      <c r="AH39" s="77" t="str">
        <f t="shared" si="0"/>
        <v/>
      </c>
    </row>
    <row r="40" spans="1:34" ht="15.95" customHeight="1">
      <c r="A40" s="18"/>
      <c r="B40" s="2" t="s">
        <v>357</v>
      </c>
      <c r="C40" s="2"/>
      <c r="D40" s="2"/>
      <c r="E40" s="2" t="s">
        <v>354</v>
      </c>
      <c r="F40" s="14"/>
      <c r="G40" s="73"/>
      <c r="H40" s="74"/>
      <c r="I40" s="3" t="s">
        <v>295</v>
      </c>
      <c r="J40" s="1">
        <v>1</v>
      </c>
      <c r="K40" s="5">
        <v>682000</v>
      </c>
      <c r="L40" s="24"/>
      <c r="M40" s="26"/>
      <c r="N40" s="79">
        <v>4</v>
      </c>
      <c r="O40" s="5">
        <v>682000</v>
      </c>
      <c r="P40" s="5">
        <v>0</v>
      </c>
      <c r="Q40" s="5">
        <v>0</v>
      </c>
      <c r="R40" s="5"/>
      <c r="T40" s="169" t="s">
        <v>358</v>
      </c>
      <c r="U40" s="170"/>
      <c r="V40" s="11"/>
      <c r="W40" s="12"/>
      <c r="X40" s="11"/>
      <c r="Y40" s="12"/>
      <c r="Z40" s="11"/>
      <c r="AA40" s="12"/>
      <c r="AB40" s="11"/>
      <c r="AC40" s="12"/>
      <c r="AF40" s="78"/>
      <c r="AH40" s="77" t="str">
        <f t="shared" si="0"/>
        <v/>
      </c>
    </row>
    <row r="41" spans="1:34" ht="15.95" customHeight="1">
      <c r="A41" s="2" t="s">
        <v>359</v>
      </c>
      <c r="B41" s="2"/>
      <c r="C41" s="2"/>
      <c r="D41" s="2"/>
      <c r="E41" s="2"/>
      <c r="F41" s="14"/>
      <c r="G41" s="73"/>
      <c r="H41" s="74"/>
      <c r="I41" s="3"/>
      <c r="J41" s="1"/>
      <c r="K41" s="5">
        <v>7192000</v>
      </c>
      <c r="L41" s="24"/>
      <c r="M41" s="26"/>
      <c r="N41" s="79">
        <v>0</v>
      </c>
      <c r="O41" s="5">
        <f>+K41-SUM(P41:Q41)</f>
        <v>3945000</v>
      </c>
      <c r="P41" s="5">
        <f>ROUNDUP(+P33*$K41/$K33,-3)</f>
        <v>2047000</v>
      </c>
      <c r="Q41" s="5">
        <f>ROUNDUP(+Q33*$K41/$K33,-3)</f>
        <v>1200000</v>
      </c>
      <c r="R41" s="5"/>
      <c r="T41" s="169" t="s">
        <v>360</v>
      </c>
      <c r="U41" s="170"/>
      <c r="V41" s="11"/>
      <c r="W41" s="12"/>
      <c r="X41" s="11"/>
      <c r="Y41" s="12"/>
      <c r="Z41" s="11"/>
      <c r="AA41" s="12"/>
      <c r="AB41" s="11"/>
      <c r="AC41" s="12"/>
      <c r="AF41" s="78"/>
      <c r="AH41" s="77" t="str">
        <f t="shared" si="0"/>
        <v/>
      </c>
    </row>
    <row r="42" spans="1:34" ht="15.95" customHeight="1">
      <c r="A42" s="18" t="s">
        <v>361</v>
      </c>
      <c r="B42" s="2"/>
      <c r="C42" s="2"/>
      <c r="D42" s="2"/>
      <c r="E42" s="2"/>
      <c r="F42" s="14"/>
      <c r="G42" s="73"/>
      <c r="H42" s="74"/>
      <c r="I42" s="3"/>
      <c r="J42" s="1"/>
      <c r="K42" s="5">
        <v>7874000</v>
      </c>
      <c r="L42" s="24"/>
      <c r="M42" s="26"/>
      <c r="N42" s="26"/>
      <c r="O42" s="5">
        <f>+O34+O37+O41</f>
        <v>4627000</v>
      </c>
      <c r="P42" s="5">
        <f>+P34+P37+P41</f>
        <v>2047000</v>
      </c>
      <c r="Q42" s="5">
        <f>+Q34+Q37+Q41</f>
        <v>1200000</v>
      </c>
      <c r="R42" s="5"/>
      <c r="T42" s="169" t="s">
        <v>362</v>
      </c>
      <c r="U42" s="170"/>
      <c r="V42" s="11"/>
      <c r="W42" s="12"/>
      <c r="X42" s="11"/>
      <c r="Y42" s="12"/>
      <c r="Z42" s="11"/>
      <c r="AA42" s="12"/>
      <c r="AB42" s="11"/>
      <c r="AC42" s="12"/>
      <c r="AF42" s="78"/>
      <c r="AH42" s="77" t="str">
        <f t="shared" si="0"/>
        <v/>
      </c>
    </row>
    <row r="43" spans="1:34" ht="15.95" customHeight="1">
      <c r="A43" s="18" t="s">
        <v>363</v>
      </c>
      <c r="B43" s="2"/>
      <c r="C43" s="2"/>
      <c r="D43" s="2"/>
      <c r="E43" s="2"/>
      <c r="F43" s="14"/>
      <c r="G43" s="73"/>
      <c r="H43" s="74"/>
      <c r="I43" s="3"/>
      <c r="J43" s="1"/>
      <c r="K43" s="5">
        <v>71028000</v>
      </c>
      <c r="L43" s="24"/>
      <c r="M43" s="26"/>
      <c r="N43" s="26"/>
      <c r="O43" s="5">
        <f>+O42+O33</f>
        <v>39277000</v>
      </c>
      <c r="P43" s="5">
        <f>+P42+P33</f>
        <v>20019000</v>
      </c>
      <c r="Q43" s="5">
        <f>+Q42+Q33</f>
        <v>11732000</v>
      </c>
      <c r="R43" s="5"/>
      <c r="T43" s="169" t="s">
        <v>364</v>
      </c>
      <c r="U43" s="170"/>
      <c r="V43" s="11"/>
      <c r="W43" s="12"/>
      <c r="X43" s="11"/>
      <c r="Y43" s="12"/>
      <c r="Z43" s="11"/>
      <c r="AA43" s="12"/>
      <c r="AB43" s="11"/>
      <c r="AC43" s="12"/>
      <c r="AF43" s="78"/>
      <c r="AH43" s="77" t="str">
        <f t="shared" si="0"/>
        <v/>
      </c>
    </row>
    <row r="44" spans="1:34" ht="15.95" customHeight="1">
      <c r="A44" s="18" t="s">
        <v>365</v>
      </c>
      <c r="B44" s="2"/>
      <c r="C44" s="2"/>
      <c r="D44" s="2"/>
      <c r="E44" s="2"/>
      <c r="F44" s="14"/>
      <c r="G44" s="73"/>
      <c r="H44" s="74"/>
      <c r="I44" s="3"/>
      <c r="J44" s="1"/>
      <c r="K44" s="5">
        <v>21278000</v>
      </c>
      <c r="L44" s="24"/>
      <c r="M44" s="26"/>
      <c r="N44" s="26"/>
      <c r="O44" s="5">
        <f>+K44-SUM(P44:Q44)</f>
        <v>11765000</v>
      </c>
      <c r="P44" s="5">
        <f>ROUNDUP(+P43*$K44/$K43,-3)</f>
        <v>5998000</v>
      </c>
      <c r="Q44" s="5">
        <f>ROUNDUP(+Q43*$K44/$K43,-3)</f>
        <v>3515000</v>
      </c>
      <c r="R44" s="5"/>
      <c r="T44" s="169" t="s">
        <v>366</v>
      </c>
      <c r="U44" s="170"/>
      <c r="V44" s="11"/>
      <c r="W44" s="12"/>
      <c r="X44" s="11"/>
      <c r="Y44" s="12"/>
      <c r="Z44" s="11"/>
      <c r="AA44" s="12"/>
      <c r="AB44" s="11"/>
      <c r="AC44" s="12"/>
      <c r="AF44" s="78"/>
      <c r="AH44" s="77" t="str">
        <f t="shared" si="0"/>
        <v/>
      </c>
    </row>
    <row r="45" spans="1:34" ht="15.95" customHeight="1">
      <c r="A45" s="18" t="s">
        <v>367</v>
      </c>
      <c r="B45" s="2"/>
      <c r="C45" s="2"/>
      <c r="D45" s="2"/>
      <c r="E45" s="8"/>
      <c r="F45" s="14"/>
      <c r="G45" s="73"/>
      <c r="H45" s="74"/>
      <c r="I45" s="3"/>
      <c r="J45" s="1"/>
      <c r="K45" s="5">
        <v>92306000</v>
      </c>
      <c r="L45" s="24"/>
      <c r="M45" s="26"/>
      <c r="N45" s="26"/>
      <c r="O45" s="5">
        <f>+O43+O44</f>
        <v>51042000</v>
      </c>
      <c r="P45" s="5">
        <f>+P43+P44</f>
        <v>26017000</v>
      </c>
      <c r="Q45" s="5">
        <f>+Q43+Q44</f>
        <v>15247000</v>
      </c>
      <c r="R45" s="5"/>
      <c r="T45" s="169" t="s">
        <v>368</v>
      </c>
      <c r="U45" s="170"/>
      <c r="V45" s="11"/>
      <c r="W45" s="12"/>
      <c r="X45" s="11"/>
      <c r="Y45" s="12"/>
      <c r="Z45" s="11"/>
      <c r="AA45" s="12"/>
      <c r="AB45" s="11"/>
      <c r="AC45" s="12"/>
      <c r="AF45" s="78"/>
      <c r="AH45" s="77" t="str">
        <f t="shared" si="0"/>
        <v/>
      </c>
    </row>
    <row r="46" spans="1:34" ht="15.95" customHeight="1">
      <c r="A46" s="18" t="s">
        <v>369</v>
      </c>
      <c r="B46" s="2"/>
      <c r="C46" s="2"/>
      <c r="D46" s="2"/>
      <c r="E46" s="2"/>
      <c r="F46" s="14"/>
      <c r="G46" s="73"/>
      <c r="H46" s="74"/>
      <c r="I46" s="3"/>
      <c r="J46" s="1"/>
      <c r="K46" s="5">
        <v>14541000</v>
      </c>
      <c r="L46" s="24"/>
      <c r="M46" s="26"/>
      <c r="N46" s="26"/>
      <c r="O46" s="5">
        <f>+K46-SUM(P46:Q46)</f>
        <v>8040000</v>
      </c>
      <c r="P46" s="5">
        <f>ROUNDUP(+P45*$K46/$K45,-3)</f>
        <v>4099000</v>
      </c>
      <c r="Q46" s="5">
        <f>ROUNDUP(+Q45*$K46/$K45,-3)</f>
        <v>2402000</v>
      </c>
      <c r="R46" s="5"/>
      <c r="T46" s="169" t="s">
        <v>370</v>
      </c>
      <c r="U46" s="170"/>
      <c r="V46" s="11"/>
      <c r="W46" s="12"/>
      <c r="X46" s="11"/>
      <c r="Y46" s="12"/>
      <c r="Z46" s="11"/>
      <c r="AA46" s="12"/>
      <c r="AB46" s="11"/>
      <c r="AC46" s="12"/>
      <c r="AF46" s="78"/>
      <c r="AH46" s="77" t="str">
        <f t="shared" si="0"/>
        <v/>
      </c>
    </row>
    <row r="47" spans="1:34" ht="15.95" customHeight="1">
      <c r="A47" s="18" t="s">
        <v>371</v>
      </c>
      <c r="B47" s="2"/>
      <c r="C47" s="2"/>
      <c r="D47" s="2"/>
      <c r="E47" s="2"/>
      <c r="F47" s="14"/>
      <c r="G47" s="73"/>
      <c r="H47" s="74"/>
      <c r="I47" s="3"/>
      <c r="J47" s="1"/>
      <c r="K47" s="5">
        <v>37000</v>
      </c>
      <c r="L47" s="24"/>
      <c r="M47" s="26"/>
      <c r="N47" s="26"/>
      <c r="O47" s="5">
        <f>+K47-SUM(P47:Q47)</f>
        <v>19000</v>
      </c>
      <c r="P47" s="5">
        <f>ROUNDUP(+P46*$K47/$K46,-3)</f>
        <v>11000</v>
      </c>
      <c r="Q47" s="5">
        <f>ROUNDUP(+Q46*$K47/$K46,-3)</f>
        <v>7000</v>
      </c>
      <c r="R47" s="5"/>
      <c r="T47" s="169" t="s">
        <v>372</v>
      </c>
      <c r="U47" s="170"/>
      <c r="V47" s="11"/>
      <c r="W47" s="12"/>
      <c r="X47" s="11"/>
      <c r="Y47" s="12"/>
      <c r="Z47" s="11"/>
      <c r="AA47" s="12"/>
      <c r="AB47" s="11"/>
      <c r="AC47" s="12"/>
      <c r="AF47" s="78"/>
      <c r="AH47" s="77" t="str">
        <f t="shared" si="0"/>
        <v/>
      </c>
    </row>
    <row r="48" spans="1:34" ht="15.95" customHeight="1">
      <c r="A48" s="18" t="s">
        <v>373</v>
      </c>
      <c r="B48" s="2"/>
      <c r="C48" s="2"/>
      <c r="D48" s="2"/>
      <c r="E48" s="2"/>
      <c r="F48" s="14"/>
      <c r="G48" s="73"/>
      <c r="H48" s="74"/>
      <c r="I48" s="3"/>
      <c r="J48" s="1"/>
      <c r="K48" s="5">
        <v>14578000</v>
      </c>
      <c r="L48" s="24"/>
      <c r="M48" s="26"/>
      <c r="N48" s="26"/>
      <c r="O48" s="5">
        <f>+O46+O47</f>
        <v>8059000</v>
      </c>
      <c r="P48" s="5">
        <f>+P46+P47</f>
        <v>4110000</v>
      </c>
      <c r="Q48" s="5">
        <f>+Q46+Q47</f>
        <v>2409000</v>
      </c>
      <c r="R48" s="5"/>
      <c r="T48" s="169" t="s">
        <v>374</v>
      </c>
      <c r="U48" s="170"/>
      <c r="V48" s="11"/>
      <c r="W48" s="12"/>
      <c r="X48" s="11"/>
      <c r="Y48" s="12"/>
      <c r="Z48" s="11"/>
      <c r="AA48" s="12"/>
      <c r="AB48" s="11"/>
      <c r="AC48" s="12"/>
      <c r="AF48" s="78"/>
      <c r="AH48" s="77" t="str">
        <f t="shared" si="0"/>
        <v/>
      </c>
    </row>
    <row r="49" spans="1:34" ht="15.95" customHeight="1">
      <c r="A49" s="18" t="s">
        <v>375</v>
      </c>
      <c r="B49" s="2"/>
      <c r="C49" s="2"/>
      <c r="D49" s="2"/>
      <c r="E49" s="2"/>
      <c r="F49" s="14"/>
      <c r="G49" s="73"/>
      <c r="H49" s="74"/>
      <c r="I49" s="3"/>
      <c r="J49" s="1"/>
      <c r="K49" s="5">
        <v>106884000</v>
      </c>
      <c r="L49" s="24"/>
      <c r="M49" s="26"/>
      <c r="N49" s="26"/>
      <c r="O49" s="5">
        <f>+O48+O45</f>
        <v>59101000</v>
      </c>
      <c r="P49" s="5">
        <f>+P48+P45</f>
        <v>30127000</v>
      </c>
      <c r="Q49" s="5">
        <f>+Q48+Q45</f>
        <v>17656000</v>
      </c>
      <c r="R49" s="5"/>
      <c r="T49" s="169" t="s">
        <v>376</v>
      </c>
      <c r="U49" s="170"/>
      <c r="V49" s="11"/>
      <c r="W49" s="12"/>
      <c r="X49" s="11"/>
      <c r="Y49" s="12"/>
      <c r="Z49" s="11"/>
      <c r="AA49" s="12"/>
      <c r="AB49" s="11"/>
      <c r="AC49" s="12"/>
      <c r="AF49" s="78"/>
      <c r="AH49" s="77" t="str">
        <f t="shared" si="0"/>
        <v/>
      </c>
    </row>
    <row r="50" spans="1:34" ht="15.95" customHeight="1">
      <c r="A50" s="18" t="s">
        <v>377</v>
      </c>
      <c r="B50" s="2"/>
      <c r="C50" s="2"/>
      <c r="D50" s="2"/>
      <c r="E50" s="8"/>
      <c r="F50" s="14"/>
      <c r="G50" s="73"/>
      <c r="H50" s="74"/>
      <c r="I50" s="3"/>
      <c r="J50" s="1"/>
      <c r="K50" s="5">
        <v>10688400</v>
      </c>
      <c r="L50" s="24"/>
      <c r="M50" s="26"/>
      <c r="N50" s="26"/>
      <c r="O50" s="5">
        <f>+O51-O49</f>
        <v>5910100.0000000075</v>
      </c>
      <c r="P50" s="5">
        <f>+P51-P49</f>
        <v>3012700.0000000037</v>
      </c>
      <c r="Q50" s="5">
        <f>+Q51-Q49</f>
        <v>1765600</v>
      </c>
      <c r="R50" s="5"/>
      <c r="T50" s="169" t="s">
        <v>378</v>
      </c>
      <c r="U50" s="170"/>
      <c r="V50" s="11"/>
      <c r="W50" s="12"/>
      <c r="X50" s="11"/>
      <c r="Y50" s="12"/>
      <c r="Z50" s="11"/>
      <c r="AA50" s="12"/>
      <c r="AB50" s="11"/>
      <c r="AC50" s="12"/>
      <c r="AF50" s="78"/>
      <c r="AH50" s="77" t="str">
        <f t="shared" si="0"/>
        <v/>
      </c>
    </row>
    <row r="51" spans="1:34" ht="15.95" customHeight="1">
      <c r="A51" s="18" t="s">
        <v>379</v>
      </c>
      <c r="B51" s="1"/>
      <c r="C51" s="1"/>
      <c r="D51" s="1"/>
      <c r="E51" s="69"/>
      <c r="F51" s="14"/>
      <c r="G51" s="73"/>
      <c r="H51" s="74"/>
      <c r="I51" s="3"/>
      <c r="J51" s="1"/>
      <c r="K51" s="5">
        <v>117572400</v>
      </c>
      <c r="L51" s="24"/>
      <c r="M51" s="26"/>
      <c r="N51" s="26"/>
      <c r="O51" s="5">
        <f>+O49*1.1</f>
        <v>65011100.000000007</v>
      </c>
      <c r="P51" s="5">
        <f>+P49*1.1</f>
        <v>33139700.000000004</v>
      </c>
      <c r="Q51" s="5">
        <f>+Q49*1.1</f>
        <v>19421600</v>
      </c>
      <c r="R51" s="5"/>
      <c r="T51" s="169" t="s">
        <v>380</v>
      </c>
      <c r="U51" s="170"/>
      <c r="V51" s="11"/>
      <c r="W51" s="12"/>
      <c r="X51" s="11"/>
      <c r="Y51" s="12"/>
      <c r="Z51" s="11"/>
      <c r="AA51" s="12"/>
      <c r="AB51" s="11"/>
      <c r="AC51" s="12"/>
      <c r="AF51" s="78"/>
      <c r="AH51" s="77" t="str">
        <f t="shared" si="0"/>
        <v/>
      </c>
    </row>
    <row r="52" spans="1:34" ht="15.95" customHeight="1">
      <c r="A52" s="70" t="s">
        <v>381</v>
      </c>
      <c r="B52" s="2"/>
      <c r="C52" s="2"/>
      <c r="D52" s="2"/>
      <c r="E52" s="8"/>
      <c r="F52" s="14"/>
      <c r="G52" s="73"/>
      <c r="H52" s="74"/>
      <c r="I52" s="3"/>
      <c r="J52" s="1"/>
      <c r="K52" s="5">
        <v>37000</v>
      </c>
      <c r="L52" s="24"/>
      <c r="M52" s="26"/>
      <c r="N52" s="26"/>
      <c r="O52" s="5">
        <v>19000</v>
      </c>
      <c r="P52" s="5">
        <v>11000</v>
      </c>
      <c r="Q52" s="5">
        <v>7000</v>
      </c>
      <c r="R52" s="5"/>
      <c r="T52" s="169" t="s">
        <v>380</v>
      </c>
      <c r="U52" s="170"/>
      <c r="V52" s="11"/>
      <c r="W52" s="12"/>
      <c r="X52" s="11"/>
      <c r="Y52" s="12"/>
      <c r="Z52" s="11"/>
      <c r="AA52" s="12"/>
      <c r="AB52" s="11"/>
      <c r="AC52" s="12"/>
      <c r="AF52" s="78"/>
      <c r="AH52" s="77" t="str">
        <f t="shared" si="0"/>
        <v/>
      </c>
    </row>
    <row r="53" spans="1:34" ht="15.95" customHeight="1">
      <c r="A53" s="18"/>
      <c r="B53" s="2"/>
      <c r="C53" s="2"/>
      <c r="D53" s="2"/>
      <c r="E53" s="2"/>
      <c r="F53" s="14"/>
      <c r="G53" s="171"/>
      <c r="H53" s="173"/>
      <c r="I53" s="3"/>
      <c r="J53" s="1"/>
      <c r="K53" s="5"/>
      <c r="L53" s="24"/>
      <c r="M53" s="26"/>
      <c r="N53" s="26"/>
      <c r="O53" s="5"/>
      <c r="P53" s="5"/>
      <c r="Q53" s="5"/>
      <c r="R53" s="5"/>
      <c r="T53" s="169" t="s">
        <v>380</v>
      </c>
      <c r="U53" s="170"/>
      <c r="V53" s="11"/>
      <c r="W53" s="12"/>
      <c r="X53" s="11"/>
      <c r="Y53" s="12"/>
      <c r="Z53" s="11"/>
      <c r="AA53" s="12"/>
      <c r="AB53" s="11"/>
      <c r="AC53" s="12"/>
    </row>
    <row r="54" spans="1:34" ht="15.95" customHeight="1" thickBot="1">
      <c r="A54" s="19"/>
      <c r="B54" s="20"/>
      <c r="C54" s="20"/>
      <c r="D54" s="20"/>
      <c r="E54" s="20"/>
      <c r="F54" s="21"/>
      <c r="G54" s="174"/>
      <c r="H54" s="175"/>
      <c r="I54" s="22"/>
      <c r="J54" s="23"/>
      <c r="K54" s="71"/>
      <c r="L54" s="25"/>
      <c r="M54" s="26"/>
      <c r="N54" s="26"/>
      <c r="O54" s="5"/>
      <c r="P54" s="5"/>
      <c r="Q54" s="5"/>
      <c r="R54" s="5"/>
      <c r="T54" s="169" t="s">
        <v>380</v>
      </c>
      <c r="U54" s="170"/>
      <c r="V54" s="11"/>
      <c r="W54" s="12"/>
      <c r="X54" s="11"/>
      <c r="Y54" s="12"/>
      <c r="Z54" s="11"/>
      <c r="AA54" s="12"/>
      <c r="AB54" s="11"/>
      <c r="AC54" s="12"/>
    </row>
  </sheetData>
  <mergeCells count="85">
    <mergeCell ref="T54:U54"/>
    <mergeCell ref="T43:U43"/>
    <mergeCell ref="T44:U44"/>
    <mergeCell ref="T45:U45"/>
    <mergeCell ref="T46:U46"/>
    <mergeCell ref="T47:U47"/>
    <mergeCell ref="T48:U48"/>
    <mergeCell ref="T49:U49"/>
    <mergeCell ref="T50:U50"/>
    <mergeCell ref="T51:U51"/>
    <mergeCell ref="T52:U52"/>
    <mergeCell ref="T53:U53"/>
    <mergeCell ref="T42:U42"/>
    <mergeCell ref="T31:U31"/>
    <mergeCell ref="T32:U32"/>
    <mergeCell ref="T33:U33"/>
    <mergeCell ref="T34:U34"/>
    <mergeCell ref="T35:U35"/>
    <mergeCell ref="T36:U36"/>
    <mergeCell ref="T37:U37"/>
    <mergeCell ref="T38:U38"/>
    <mergeCell ref="T39:U39"/>
    <mergeCell ref="T40:U40"/>
    <mergeCell ref="T41:U41"/>
    <mergeCell ref="T30:U30"/>
    <mergeCell ref="T8:U8"/>
    <mergeCell ref="V8:W8"/>
    <mergeCell ref="X8:Y8"/>
    <mergeCell ref="Z8:AA8"/>
    <mergeCell ref="T24:U24"/>
    <mergeCell ref="T19:U19"/>
    <mergeCell ref="T20:U20"/>
    <mergeCell ref="T21:U21"/>
    <mergeCell ref="T22:U22"/>
    <mergeCell ref="T23:U23"/>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G14:H14"/>
    <mergeCell ref="G15:H15"/>
    <mergeCell ref="G16:H16"/>
    <mergeCell ref="G17:H17"/>
    <mergeCell ref="G18:H18"/>
    <mergeCell ref="G10:H10"/>
    <mergeCell ref="G11:H11"/>
    <mergeCell ref="G12:H12"/>
    <mergeCell ref="G13:H13"/>
    <mergeCell ref="H2:P2"/>
    <mergeCell ref="A4:K4"/>
    <mergeCell ref="O4:R4"/>
    <mergeCell ref="H6:J6"/>
    <mergeCell ref="A7:D7"/>
    <mergeCell ref="E7:F7"/>
    <mergeCell ref="H7:J7"/>
    <mergeCell ref="A9:F9"/>
    <mergeCell ref="G9:H9"/>
  </mergeCells>
  <phoneticPr fontId="1"/>
  <conditionalFormatting sqref="O9:R9">
    <cfRule type="cellIs" dxfId="1" priority="3" stopIfTrue="1" operator="equal">
      <formula>0</formula>
    </cfRule>
  </conditionalFormatting>
  <conditionalFormatting sqref="V6:V7 X6:X7 Z6:Z7 AB6:AB7">
    <cfRule type="cellIs" dxfId="0"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23ECCF-D006-428E-9AC0-2258419725FE}"/>
</file>

<file path=customXml/itemProps2.xml><?xml version="1.0" encoding="utf-8"?>
<ds:datastoreItem xmlns:ds="http://schemas.openxmlformats.org/officeDocument/2006/customXml" ds:itemID="{04F9A964-ACC7-414C-94E5-E1D3F26F4D6F}"/>
</file>

<file path=customXml/itemProps3.xml><?xml version="1.0" encoding="utf-8"?>
<ds:datastoreItem xmlns:ds="http://schemas.openxmlformats.org/officeDocument/2006/customXml" ds:itemID="{1EFCE794-8891-45D2-B3F8-41789775A428}"/>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高尾 陽一郎</cp:lastModifiedBy>
  <cp:revision/>
  <dcterms:created xsi:type="dcterms:W3CDTF">2014-07-14T06:50:10Z</dcterms:created>
  <dcterms:modified xsi:type="dcterms:W3CDTF">2023-09-12T07:19:08Z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