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24226"/>
  <xr:revisionPtr revIDLastSave="13" documentId="8_{22106ACB-1333-4F48-91AF-F0625EEC73FB}" xr6:coauthVersionLast="47" xr6:coauthVersionMax="47" xr10:uidLastSave="{DCB60891-9259-4D34-A59D-95C6071213A1}"/>
  <bookViews>
    <workbookView xWindow="-120" yWindow="-120" windowWidth="29040" windowHeight="15720" tabRatio="616" xr2:uid="{00000000-000D-0000-FFFF-FFFF00000000}"/>
  </bookViews>
  <sheets>
    <sheet name="様式営１（表紙）" sheetId="16" r:id="rId1"/>
    <sheet name="様式営２（工事費内訳書）" sheetId="15" r:id="rId2"/>
    <sheet name="様式営３（労務賃金調書）" sheetId="17" r:id="rId3"/>
    <sheet name="記入例）工事費内訳書" sheetId="14" r:id="rId4"/>
    <sheet name="間違い事例等" sheetId="20" r:id="rId5"/>
  </sheets>
  <definedNames>
    <definedName name="_xlnm.Print_Area" localSheetId="4">間違い事例等!$A$1:$AM$91</definedName>
    <definedName name="_xlnm.Print_Area" localSheetId="3">'記入例）工事費内訳書'!$A$1:$AE$68</definedName>
    <definedName name="_xlnm.Print_Area" localSheetId="0">'様式営１（表紙）'!$A$1:$V$56</definedName>
    <definedName name="_xlnm.Print_Area" localSheetId="1">'様式営２（工事費内訳書）'!$A$1:$S$75</definedName>
    <definedName name="_xlnm.Print_Area" localSheetId="2">'様式営３（労務賃金調書）'!$A$1:$N$74</definedName>
    <definedName name="_xlnm.Print_Titles" localSheetId="4">間違い事例等!$B:$K,間違い事例等!$15:$22</definedName>
    <definedName name="_xlnm.Print_Titles" localSheetId="3">'記入例）工事費内訳書'!$B:$K,'記入例）工事費内訳書'!$7:$14</definedName>
    <definedName name="_xlnm.Print_Titles" localSheetId="1">'様式営２（工事費内訳書）'!$A:$J,'様式営２（工事費内訳書）'!$2:$9</definedName>
    <definedName name="_xlnm.Print_Titles" localSheetId="2">'様式営３（労務賃金調書）'!$A:$B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 i="20" l="1"/>
  <c r="O19" i="20"/>
  <c r="P19" i="20"/>
  <c r="AH19" i="20"/>
  <c r="AI19" i="20"/>
  <c r="AJ19" i="20"/>
  <c r="L21" i="20"/>
  <c r="L22" i="20"/>
  <c r="L23" i="20"/>
  <c r="L24" i="20"/>
  <c r="L25" i="20"/>
  <c r="L26" i="20"/>
  <c r="L27" i="20"/>
  <c r="L28" i="20"/>
  <c r="L29" i="20"/>
  <c r="L30" i="20"/>
  <c r="L31" i="20"/>
  <c r="L32" i="20"/>
  <c r="L33" i="20"/>
  <c r="L34" i="20"/>
  <c r="L35" i="20"/>
  <c r="L36" i="20"/>
  <c r="L37" i="20"/>
  <c r="L38" i="20"/>
  <c r="L39" i="20"/>
  <c r="L40" i="20"/>
  <c r="L41" i="20"/>
  <c r="L42" i="20"/>
  <c r="L43" i="20"/>
  <c r="L44" i="20"/>
  <c r="L45" i="20"/>
  <c r="L46" i="20"/>
  <c r="L47" i="20"/>
  <c r="L48" i="20"/>
  <c r="N51" i="20"/>
  <c r="N66" i="20" s="1"/>
  <c r="O51" i="20"/>
  <c r="O66" i="20" s="1"/>
  <c r="P51" i="20"/>
  <c r="P66" i="20" s="1"/>
  <c r="AI51" i="20"/>
  <c r="AJ51" i="20"/>
  <c r="AJ66" i="20"/>
  <c r="AJ68" i="20" s="1"/>
  <c r="L52" i="20"/>
  <c r="L53" i="20"/>
  <c r="L54" i="20"/>
  <c r="N55" i="20"/>
  <c r="O55" i="20"/>
  <c r="L55" i="20" s="1"/>
  <c r="P55" i="20"/>
  <c r="AI55" i="20"/>
  <c r="AJ55" i="20"/>
  <c r="L56" i="20"/>
  <c r="L57" i="20"/>
  <c r="L58" i="20"/>
  <c r="N59" i="20"/>
  <c r="L59" i="20"/>
  <c r="L60" i="20"/>
  <c r="L61" i="20"/>
  <c r="L62" i="20"/>
  <c r="L63" i="20"/>
  <c r="N64" i="20"/>
  <c r="L64" i="20" s="1"/>
  <c r="L65" i="20"/>
  <c r="Y8" i="14"/>
  <c r="AA8" i="14"/>
  <c r="W9" i="14"/>
  <c r="Y9" i="14"/>
  <c r="AA9" i="14"/>
  <c r="N11" i="14"/>
  <c r="O11" i="14"/>
  <c r="P11" i="14"/>
  <c r="L13" i="14"/>
  <c r="L14" i="14"/>
  <c r="L15" i="14"/>
  <c r="L16" i="14"/>
  <c r="L17" i="14"/>
  <c r="L18" i="14"/>
  <c r="L19" i="14"/>
  <c r="L20" i="14"/>
  <c r="L21" i="14"/>
  <c r="L22" i="14"/>
  <c r="L23" i="14"/>
  <c r="L24" i="14"/>
  <c r="L25" i="14"/>
  <c r="L26" i="14"/>
  <c r="L27" i="14"/>
  <c r="L28" i="14"/>
  <c r="L29" i="14"/>
  <c r="L30" i="14"/>
  <c r="L31" i="14"/>
  <c r="L32" i="14"/>
  <c r="L33" i="14"/>
  <c r="L34" i="14"/>
  <c r="L35" i="14"/>
  <c r="L36" i="14"/>
  <c r="L37" i="14"/>
  <c r="L38" i="14"/>
  <c r="L39" i="14"/>
  <c r="L40" i="14"/>
  <c r="N43" i="14"/>
  <c r="O43" i="14"/>
  <c r="O58" i="14" s="1"/>
  <c r="P43" i="14"/>
  <c r="P58" i="14"/>
  <c r="P60" i="14" s="1"/>
  <c r="L44" i="14"/>
  <c r="L45" i="14"/>
  <c r="L46" i="14"/>
  <c r="N47" i="14"/>
  <c r="L47" i="14" s="1"/>
  <c r="N58" i="14"/>
  <c r="L58" i="14" s="1"/>
  <c r="O47" i="14"/>
  <c r="P47" i="14"/>
  <c r="L48" i="14"/>
  <c r="L49" i="14"/>
  <c r="L50" i="14"/>
  <c r="N51" i="14"/>
  <c r="L51" i="14"/>
  <c r="L52" i="14"/>
  <c r="L53" i="14"/>
  <c r="L54" i="14"/>
  <c r="L55" i="14"/>
  <c r="N56" i="14"/>
  <c r="L56" i="14" s="1"/>
  <c r="L57" i="14"/>
  <c r="C5" i="17"/>
  <c r="E5" i="17"/>
  <c r="G5" i="17"/>
  <c r="I5" i="17"/>
  <c r="K5" i="17"/>
  <c r="M5" i="17"/>
  <c r="O5" i="17"/>
  <c r="Q5" i="17"/>
  <c r="S5" i="17"/>
  <c r="U5" i="17"/>
  <c r="W5" i="17"/>
  <c r="Y5" i="17"/>
  <c r="AA5" i="17"/>
  <c r="AC5" i="17"/>
  <c r="AE5" i="17"/>
  <c r="AG5" i="17"/>
  <c r="AI5" i="17"/>
  <c r="AK5" i="17"/>
  <c r="AM5" i="17"/>
  <c r="AO5" i="17"/>
  <c r="AQ5" i="17"/>
  <c r="M9" i="15"/>
  <c r="N9" i="15"/>
  <c r="O9" i="15"/>
  <c r="P9" i="15"/>
  <c r="Q9" i="15"/>
  <c r="R9" i="15"/>
  <c r="S9" i="15"/>
  <c r="T9" i="15"/>
  <c r="U9" i="15"/>
  <c r="V9" i="15"/>
  <c r="W9" i="15"/>
  <c r="X9" i="15"/>
  <c r="Y9" i="15"/>
  <c r="Z9" i="15"/>
  <c r="AA9" i="15"/>
  <c r="AB9" i="15"/>
  <c r="AC9" i="15"/>
  <c r="AD9" i="15"/>
  <c r="AE9" i="15"/>
  <c r="AF9" i="15"/>
  <c r="AG9" i="15"/>
  <c r="K10" i="15"/>
  <c r="K11" i="15"/>
  <c r="K12" i="15"/>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L43" i="14"/>
  <c r="AJ67" i="20"/>
  <c r="P59" i="14"/>
  <c r="L66" i="20" l="1"/>
  <c r="N67" i="20"/>
  <c r="O67" i="20"/>
  <c r="O68" i="20" s="1"/>
  <c r="O59" i="14"/>
  <c r="O60" i="14"/>
  <c r="P67" i="20"/>
  <c r="P68" i="20"/>
  <c r="L51" i="20"/>
  <c r="N59" i="14"/>
  <c r="L59" i="14" s="1"/>
  <c r="N60" i="14" l="1"/>
  <c r="L60" i="14" s="1"/>
  <c r="L67" i="20"/>
  <c r="N68" i="20"/>
  <c r="L68" i="20" s="1"/>
</calcChain>
</file>

<file path=xl/sharedStrings.xml><?xml version="1.0" encoding="utf-8"?>
<sst xmlns="http://schemas.openxmlformats.org/spreadsheetml/2006/main" count="674" uniqueCount="314">
  <si>
    <t>会社名</t>
    <rPh sb="0" eb="3">
      <t>カイシャメイ</t>
    </rPh>
    <phoneticPr fontId="1"/>
  </si>
  <si>
    <t>単位</t>
    <rPh sb="0" eb="2">
      <t>タンイ</t>
    </rPh>
    <phoneticPr fontId="1"/>
  </si>
  <si>
    <t>数量</t>
    <rPh sb="0" eb="2">
      <t>スウリョウ</t>
    </rPh>
    <phoneticPr fontId="1"/>
  </si>
  <si>
    <t>労務賃金調書</t>
    <rPh sb="0" eb="2">
      <t>ロウム</t>
    </rPh>
    <rPh sb="2" eb="4">
      <t>チンギン</t>
    </rPh>
    <rPh sb="4" eb="6">
      <t>チョウショ</t>
    </rPh>
    <phoneticPr fontId="1"/>
  </si>
  <si>
    <t>最低額</t>
    <rPh sb="0" eb="3">
      <t>サイテイガク</t>
    </rPh>
    <phoneticPr fontId="1"/>
  </si>
  <si>
    <t>職　種</t>
    <rPh sb="0" eb="1">
      <t>ショク</t>
    </rPh>
    <rPh sb="2" eb="3">
      <t>タネ</t>
    </rPh>
    <phoneticPr fontId="1"/>
  </si>
  <si>
    <t>式</t>
    <rPh sb="0" eb="1">
      <t>シキ</t>
    </rPh>
    <phoneticPr fontId="1"/>
  </si>
  <si>
    <t>金額（円）</t>
    <rPh sb="0" eb="2">
      <t>キンガク</t>
    </rPh>
    <rPh sb="3" eb="4">
      <t>エン</t>
    </rPh>
    <phoneticPr fontId="1"/>
  </si>
  <si>
    <t>最高額</t>
    <rPh sb="0" eb="3">
      <t>サイコウガク</t>
    </rPh>
    <phoneticPr fontId="1"/>
  </si>
  <si>
    <t>日当り賃金(円／日）</t>
    <rPh sb="0" eb="1">
      <t>ニチ</t>
    </rPh>
    <rPh sb="1" eb="2">
      <t>アタ</t>
    </rPh>
    <rPh sb="3" eb="5">
      <t>チンギン</t>
    </rPh>
    <phoneticPr fontId="1"/>
  </si>
  <si>
    <t>元請負人</t>
    <rPh sb="0" eb="1">
      <t>モト</t>
    </rPh>
    <rPh sb="1" eb="3">
      <t>ウケオイ</t>
    </rPh>
    <rPh sb="3" eb="4">
      <t>ニン</t>
    </rPh>
    <phoneticPr fontId="1"/>
  </si>
  <si>
    <t>下請負人-1</t>
    <rPh sb="0" eb="1">
      <t>シタ</t>
    </rPh>
    <rPh sb="1" eb="3">
      <t>ウケオイ</t>
    </rPh>
    <rPh sb="3" eb="4">
      <t>ニン</t>
    </rPh>
    <phoneticPr fontId="1"/>
  </si>
  <si>
    <t>下請負人-2</t>
    <rPh sb="0" eb="1">
      <t>シタ</t>
    </rPh>
    <rPh sb="1" eb="3">
      <t>ウケオイ</t>
    </rPh>
    <rPh sb="3" eb="4">
      <t>ニン</t>
    </rPh>
    <phoneticPr fontId="1"/>
  </si>
  <si>
    <t>下請負人-3</t>
    <rPh sb="0" eb="1">
      <t>シタ</t>
    </rPh>
    <rPh sb="1" eb="3">
      <t>ウケオイ</t>
    </rPh>
    <rPh sb="3" eb="4">
      <t>ニン</t>
    </rPh>
    <phoneticPr fontId="1"/>
  </si>
  <si>
    <t>工事名</t>
    <rPh sb="0" eb="2">
      <t>コウジ</t>
    </rPh>
    <rPh sb="2" eb="3">
      <t>メイ</t>
    </rPh>
    <phoneticPr fontId="1"/>
  </si>
  <si>
    <t>○○建築工事</t>
    <rPh sb="2" eb="4">
      <t>ケンチク</t>
    </rPh>
    <rPh sb="4" eb="6">
      <t>コウジ</t>
    </rPh>
    <phoneticPr fontId="1"/>
  </si>
  <si>
    <t>aa建設㈱</t>
    <rPh sb="2" eb="4">
      <t>ケンセツ</t>
    </rPh>
    <phoneticPr fontId="1"/>
  </si>
  <si>
    <t>ｂｂ建設㈱</t>
    <rPh sb="2" eb="4">
      <t>ケンセツ</t>
    </rPh>
    <phoneticPr fontId="1"/>
  </si>
  <si>
    <t>ｃｃ建設㈱</t>
    <rPh sb="2" eb="4">
      <t>ケンセツ</t>
    </rPh>
    <phoneticPr fontId="1"/>
  </si>
  <si>
    <t>1)特殊作業員</t>
  </si>
  <si>
    <t>2)普通作業員</t>
  </si>
  <si>
    <t>種目・科目・中科目</t>
    <rPh sb="0" eb="2">
      <t>シュモク</t>
    </rPh>
    <rPh sb="3" eb="5">
      <t>カモク</t>
    </rPh>
    <rPh sb="6" eb="7">
      <t>チュウ</t>
    </rPh>
    <rPh sb="7" eb="9">
      <t>カモク</t>
    </rPh>
    <phoneticPr fontId="1"/>
  </si>
  <si>
    <t>3)軽作業員</t>
  </si>
  <si>
    <t>直接工事費</t>
    <rPh sb="0" eb="2">
      <t>チョクセツ</t>
    </rPh>
    <rPh sb="2" eb="5">
      <t>コウジヒ</t>
    </rPh>
    <phoneticPr fontId="1"/>
  </si>
  <si>
    <t>4)造園工</t>
  </si>
  <si>
    <t>直接仮設</t>
    <rPh sb="0" eb="2">
      <t>チョクセツ</t>
    </rPh>
    <phoneticPr fontId="1"/>
  </si>
  <si>
    <t>5)法面工</t>
  </si>
  <si>
    <t>土　　　工</t>
    <rPh sb="0" eb="1">
      <t>ツチ</t>
    </rPh>
    <rPh sb="4" eb="5">
      <t>コウ</t>
    </rPh>
    <phoneticPr fontId="1"/>
  </si>
  <si>
    <t>6)とび工</t>
  </si>
  <si>
    <t>地　　　業</t>
    <rPh sb="0" eb="1">
      <t>チ</t>
    </rPh>
    <rPh sb="4" eb="5">
      <t>ギョウ</t>
    </rPh>
    <phoneticPr fontId="1"/>
  </si>
  <si>
    <t>7)石工</t>
  </si>
  <si>
    <t>8)ブロック工</t>
  </si>
  <si>
    <t>鉄　　　筋</t>
    <rPh sb="0" eb="1">
      <t>テツ</t>
    </rPh>
    <rPh sb="4" eb="5">
      <t>スジ</t>
    </rPh>
    <phoneticPr fontId="1"/>
  </si>
  <si>
    <t>9)電工</t>
  </si>
  <si>
    <t>10)鉄筋工</t>
  </si>
  <si>
    <t>コンクリート</t>
  </si>
  <si>
    <t>11)鉄骨工</t>
  </si>
  <si>
    <t>12)塗装工</t>
  </si>
  <si>
    <t>型　　　枠</t>
    <rPh sb="0" eb="1">
      <t>カタ</t>
    </rPh>
    <rPh sb="4" eb="5">
      <t>ワク</t>
    </rPh>
    <phoneticPr fontId="1"/>
  </si>
  <si>
    <t>13)溶接工</t>
  </si>
  <si>
    <t>14)運転手（特殊）</t>
  </si>
  <si>
    <t>防　　　水</t>
    <rPh sb="0" eb="1">
      <t>ボウ</t>
    </rPh>
    <rPh sb="4" eb="5">
      <t>ミズ</t>
    </rPh>
    <phoneticPr fontId="1"/>
  </si>
  <si>
    <t>15)運転手（一般）</t>
  </si>
  <si>
    <t>タ　イ　ル</t>
  </si>
  <si>
    <t>16)潜かん工</t>
  </si>
  <si>
    <t>屋根及びとい</t>
    <rPh sb="0" eb="2">
      <t>ヤネ</t>
    </rPh>
    <rPh sb="2" eb="3">
      <t>オヨ</t>
    </rPh>
    <phoneticPr fontId="1"/>
  </si>
  <si>
    <t>17)潜かん世話役</t>
  </si>
  <si>
    <t>金　　　属</t>
    <rPh sb="0" eb="1">
      <t>キン</t>
    </rPh>
    <rPh sb="4" eb="5">
      <t>ゾク</t>
    </rPh>
    <phoneticPr fontId="1"/>
  </si>
  <si>
    <t>18)さく岩工</t>
  </si>
  <si>
    <t>19)トンネル特殊工</t>
  </si>
  <si>
    <t>左　　　官</t>
    <rPh sb="0" eb="1">
      <t>ヒダリ</t>
    </rPh>
    <rPh sb="4" eb="5">
      <t>カン</t>
    </rPh>
    <phoneticPr fontId="1"/>
  </si>
  <si>
    <t>20)トンネル作業員</t>
  </si>
  <si>
    <t>21)トンネル世話役</t>
  </si>
  <si>
    <t>建　　　具</t>
    <rPh sb="0" eb="1">
      <t>ケン</t>
    </rPh>
    <rPh sb="4" eb="5">
      <t>グ</t>
    </rPh>
    <phoneticPr fontId="1"/>
  </si>
  <si>
    <t>22)橋りょう特殊工</t>
  </si>
  <si>
    <t>23)橋りょう塗装工</t>
  </si>
  <si>
    <t>24)橋りょう世話役</t>
  </si>
  <si>
    <t>塗　　　装</t>
    <rPh sb="0" eb="1">
      <t>ヌリ</t>
    </rPh>
    <rPh sb="4" eb="5">
      <t>ソウ</t>
    </rPh>
    <phoneticPr fontId="1"/>
  </si>
  <si>
    <t>25)土木一般世話役</t>
  </si>
  <si>
    <t>26)高級船員</t>
  </si>
  <si>
    <t>内外装</t>
    <rPh sb="0" eb="3">
      <t>ナイガイソウ</t>
    </rPh>
    <phoneticPr fontId="1"/>
  </si>
  <si>
    <t>27)普通船員</t>
  </si>
  <si>
    <t>28)潜水士</t>
  </si>
  <si>
    <t>ユニット及びその他</t>
    <rPh sb="4" eb="5">
      <t>オヨ</t>
    </rPh>
    <rPh sb="8" eb="9">
      <t>タ</t>
    </rPh>
    <phoneticPr fontId="1"/>
  </si>
  <si>
    <t>29)潜水連絡員</t>
  </si>
  <si>
    <t>30)潜水送気員</t>
  </si>
  <si>
    <t>発生材処分</t>
    <rPh sb="0" eb="2">
      <t>ハッセイ</t>
    </rPh>
    <rPh sb="2" eb="3">
      <t>ザイ</t>
    </rPh>
    <rPh sb="3" eb="5">
      <t>ショブン</t>
    </rPh>
    <phoneticPr fontId="1"/>
  </si>
  <si>
    <t>31)山林砂防工</t>
  </si>
  <si>
    <t>外　　　構</t>
    <rPh sb="0" eb="1">
      <t>ソト</t>
    </rPh>
    <rPh sb="4" eb="5">
      <t>カマエ</t>
    </rPh>
    <phoneticPr fontId="1"/>
  </si>
  <si>
    <t>32)軌道工</t>
  </si>
  <si>
    <t>33)型わく工</t>
  </si>
  <si>
    <t>34)大工</t>
  </si>
  <si>
    <t>35)左官</t>
  </si>
  <si>
    <t>36)配管工</t>
  </si>
  <si>
    <t>共通仮設費積上分</t>
    <rPh sb="0" eb="2">
      <t>キョウツウ</t>
    </rPh>
    <rPh sb="2" eb="4">
      <t>カセツ</t>
    </rPh>
    <rPh sb="4" eb="5">
      <t>ヒ</t>
    </rPh>
    <rPh sb="5" eb="7">
      <t>ツミア</t>
    </rPh>
    <rPh sb="7" eb="8">
      <t>ブン</t>
    </rPh>
    <phoneticPr fontId="1"/>
  </si>
  <si>
    <t>37)はつり工</t>
  </si>
  <si>
    <t>共通仮設費率分</t>
    <rPh sb="0" eb="2">
      <t>キョウツウ</t>
    </rPh>
    <rPh sb="2" eb="4">
      <t>カセツ</t>
    </rPh>
    <rPh sb="4" eb="5">
      <t>ヒ</t>
    </rPh>
    <rPh sb="5" eb="6">
      <t>リツ</t>
    </rPh>
    <rPh sb="6" eb="7">
      <t>ブン</t>
    </rPh>
    <phoneticPr fontId="1"/>
  </si>
  <si>
    <t>38)防水工</t>
  </si>
  <si>
    <t>39)板金工</t>
  </si>
  <si>
    <t>40)タイル工</t>
  </si>
  <si>
    <t>現場管理費積上分</t>
    <rPh sb="0" eb="2">
      <t>ゲンバ</t>
    </rPh>
    <rPh sb="2" eb="5">
      <t>カンリヒ</t>
    </rPh>
    <rPh sb="5" eb="7">
      <t>ツミア</t>
    </rPh>
    <rPh sb="7" eb="8">
      <t>ブン</t>
    </rPh>
    <phoneticPr fontId="1"/>
  </si>
  <si>
    <t>41)サッシ工</t>
  </si>
  <si>
    <t>現場管理費率分</t>
    <rPh sb="0" eb="2">
      <t>ゲンバ</t>
    </rPh>
    <rPh sb="2" eb="5">
      <t>カンリヒ</t>
    </rPh>
    <rPh sb="5" eb="6">
      <t>リツ</t>
    </rPh>
    <rPh sb="6" eb="7">
      <t>ブン</t>
    </rPh>
    <phoneticPr fontId="1"/>
  </si>
  <si>
    <t>42)内装工</t>
  </si>
  <si>
    <t>43)ガラス工</t>
  </si>
  <si>
    <t>44)建具工</t>
  </si>
  <si>
    <t>一般管理費積上分</t>
    <rPh sb="0" eb="2">
      <t>イッパン</t>
    </rPh>
    <rPh sb="2" eb="5">
      <t>カンリヒ</t>
    </rPh>
    <rPh sb="5" eb="7">
      <t>ツミア</t>
    </rPh>
    <rPh sb="7" eb="8">
      <t>ブン</t>
    </rPh>
    <phoneticPr fontId="1"/>
  </si>
  <si>
    <t>45)ダクト工</t>
  </si>
  <si>
    <t>一般管理費率分</t>
    <rPh sb="0" eb="2">
      <t>イッパン</t>
    </rPh>
    <rPh sb="2" eb="5">
      <t>カンリヒ</t>
    </rPh>
    <rPh sb="5" eb="6">
      <t>リツ</t>
    </rPh>
    <rPh sb="6" eb="7">
      <t>ブン</t>
    </rPh>
    <phoneticPr fontId="1"/>
  </si>
  <si>
    <t>46)保温工</t>
  </si>
  <si>
    <t>契約保証費</t>
    <rPh sb="0" eb="2">
      <t>ケイヤク</t>
    </rPh>
    <rPh sb="2" eb="4">
      <t>ホショウ</t>
    </rPh>
    <rPh sb="4" eb="5">
      <t>ヒ</t>
    </rPh>
    <phoneticPr fontId="1"/>
  </si>
  <si>
    <t>47)建築ブロック工</t>
  </si>
  <si>
    <t>48)設備機械工</t>
  </si>
  <si>
    <t>49)交通誘導員Ａ</t>
  </si>
  <si>
    <t>50)交通誘導員Ｂ</t>
  </si>
  <si>
    <t>　　　・</t>
    <phoneticPr fontId="1"/>
  </si>
  <si>
    <t>工事費の内訳</t>
    <rPh sb="0" eb="3">
      <t>コウジヒ</t>
    </rPh>
    <rPh sb="4" eb="6">
      <t>ウチワケ</t>
    </rPh>
    <phoneticPr fontId="1"/>
  </si>
  <si>
    <t>下請負人及び見積額</t>
    <rPh sb="0" eb="1">
      <t>シタ</t>
    </rPh>
    <rPh sb="1" eb="3">
      <t>ウケオイ</t>
    </rPh>
    <rPh sb="3" eb="4">
      <t>ニン</t>
    </rPh>
    <rPh sb="4" eb="5">
      <t>オヨ</t>
    </rPh>
    <rPh sb="6" eb="8">
      <t>ミツモリ</t>
    </rPh>
    <rPh sb="8" eb="9">
      <t>ガク</t>
    </rPh>
    <phoneticPr fontId="1"/>
  </si>
  <si>
    <t>下請負人-4</t>
    <rPh sb="0" eb="1">
      <t>シタ</t>
    </rPh>
    <rPh sb="1" eb="3">
      <t>ウケオイ</t>
    </rPh>
    <rPh sb="3" eb="4">
      <t>ニン</t>
    </rPh>
    <phoneticPr fontId="1"/>
  </si>
  <si>
    <t>下請負人-5</t>
    <rPh sb="0" eb="1">
      <t>シタ</t>
    </rPh>
    <rPh sb="1" eb="3">
      <t>ウケオイ</t>
    </rPh>
    <rPh sb="3" eb="4">
      <t>ニン</t>
    </rPh>
    <phoneticPr fontId="1"/>
  </si>
  <si>
    <t>下請負人-6</t>
    <rPh sb="0" eb="1">
      <t>シタ</t>
    </rPh>
    <rPh sb="1" eb="3">
      <t>ウケオイ</t>
    </rPh>
    <rPh sb="3" eb="4">
      <t>ニン</t>
    </rPh>
    <phoneticPr fontId="1"/>
  </si>
  <si>
    <t>下請負人-7</t>
    <rPh sb="0" eb="1">
      <t>シタ</t>
    </rPh>
    <rPh sb="1" eb="3">
      <t>ウケオイ</t>
    </rPh>
    <rPh sb="3" eb="4">
      <t>ニン</t>
    </rPh>
    <phoneticPr fontId="1"/>
  </si>
  <si>
    <t>下請負人-8</t>
    <rPh sb="0" eb="1">
      <t>シタ</t>
    </rPh>
    <rPh sb="1" eb="3">
      <t>ウケオイ</t>
    </rPh>
    <rPh sb="3" eb="4">
      <t>ニン</t>
    </rPh>
    <phoneticPr fontId="1"/>
  </si>
  <si>
    <t>下請負人-9</t>
    <rPh sb="0" eb="1">
      <t>シタ</t>
    </rPh>
    <rPh sb="1" eb="3">
      <t>ウケオイ</t>
    </rPh>
    <rPh sb="3" eb="4">
      <t>ニン</t>
    </rPh>
    <phoneticPr fontId="1"/>
  </si>
  <si>
    <t>下請負人-10</t>
    <rPh sb="0" eb="1">
      <t>シタ</t>
    </rPh>
    <rPh sb="1" eb="3">
      <t>ウケオイ</t>
    </rPh>
    <rPh sb="3" eb="4">
      <t>ニン</t>
    </rPh>
    <phoneticPr fontId="1"/>
  </si>
  <si>
    <t>下請負人-11</t>
    <rPh sb="0" eb="1">
      <t>シタ</t>
    </rPh>
    <rPh sb="1" eb="3">
      <t>ウケオイ</t>
    </rPh>
    <rPh sb="3" eb="4">
      <t>ニン</t>
    </rPh>
    <phoneticPr fontId="1"/>
  </si>
  <si>
    <t>下請負人-12</t>
    <rPh sb="0" eb="1">
      <t>シタ</t>
    </rPh>
    <rPh sb="1" eb="3">
      <t>ウケオイ</t>
    </rPh>
    <rPh sb="3" eb="4">
      <t>ニン</t>
    </rPh>
    <phoneticPr fontId="1"/>
  </si>
  <si>
    <t>下請負人-13</t>
    <rPh sb="0" eb="1">
      <t>シタ</t>
    </rPh>
    <rPh sb="1" eb="3">
      <t>ウケオイ</t>
    </rPh>
    <rPh sb="3" eb="4">
      <t>ニン</t>
    </rPh>
    <phoneticPr fontId="1"/>
  </si>
  <si>
    <t>下請負人-14</t>
    <rPh sb="0" eb="1">
      <t>シタ</t>
    </rPh>
    <rPh sb="1" eb="3">
      <t>ウケオイ</t>
    </rPh>
    <rPh sb="3" eb="4">
      <t>ニン</t>
    </rPh>
    <phoneticPr fontId="1"/>
  </si>
  <si>
    <t>下請負人-15</t>
    <rPh sb="0" eb="1">
      <t>シタ</t>
    </rPh>
    <rPh sb="1" eb="3">
      <t>ウケオイ</t>
    </rPh>
    <rPh sb="3" eb="4">
      <t>ニン</t>
    </rPh>
    <phoneticPr fontId="1"/>
  </si>
  <si>
    <t>下請負人-16</t>
    <rPh sb="0" eb="1">
      <t>シタ</t>
    </rPh>
    <rPh sb="1" eb="3">
      <t>ウケオイ</t>
    </rPh>
    <rPh sb="3" eb="4">
      <t>ニン</t>
    </rPh>
    <phoneticPr fontId="1"/>
  </si>
  <si>
    <t>下請負人-17</t>
    <rPh sb="0" eb="1">
      <t>シタ</t>
    </rPh>
    <rPh sb="1" eb="3">
      <t>ウケオイ</t>
    </rPh>
    <rPh sb="3" eb="4">
      <t>ニン</t>
    </rPh>
    <phoneticPr fontId="1"/>
  </si>
  <si>
    <t>下請負人-18</t>
    <rPh sb="0" eb="1">
      <t>シタ</t>
    </rPh>
    <rPh sb="1" eb="3">
      <t>ウケオイ</t>
    </rPh>
    <rPh sb="3" eb="4">
      <t>ニン</t>
    </rPh>
    <phoneticPr fontId="1"/>
  </si>
  <si>
    <t>下請負人-19</t>
    <rPh sb="0" eb="1">
      <t>シタ</t>
    </rPh>
    <rPh sb="1" eb="3">
      <t>ウケオイ</t>
    </rPh>
    <rPh sb="3" eb="4">
      <t>ニン</t>
    </rPh>
    <phoneticPr fontId="1"/>
  </si>
  <si>
    <t>下請負人-20</t>
    <rPh sb="0" eb="1">
      <t>シタ</t>
    </rPh>
    <rPh sb="1" eb="3">
      <t>ウケオイ</t>
    </rPh>
    <rPh sb="3" eb="4">
      <t>ニン</t>
    </rPh>
    <phoneticPr fontId="1"/>
  </si>
  <si>
    <t>工事費内訳書</t>
    <rPh sb="0" eb="3">
      <t>コウジヒ</t>
    </rPh>
    <rPh sb="3" eb="6">
      <t>ウチワケショ</t>
    </rPh>
    <phoneticPr fontId="1"/>
  </si>
  <si>
    <t>入札者</t>
    <rPh sb="0" eb="3">
      <t>ニュウサツシャ</t>
    </rPh>
    <phoneticPr fontId="1"/>
  </si>
  <si>
    <t>商号又は名称</t>
    <rPh sb="0" eb="2">
      <t>ショウゴウ</t>
    </rPh>
    <rPh sb="2" eb="3">
      <t>マタ</t>
    </rPh>
    <rPh sb="4" eb="6">
      <t>メイショウ</t>
    </rPh>
    <phoneticPr fontId="1"/>
  </si>
  <si>
    <t>工事名</t>
    <rPh sb="0" eb="3">
      <t>コウジメイ</t>
    </rPh>
    <phoneticPr fontId="1"/>
  </si>
  <si>
    <t>番号</t>
    <rPh sb="0" eb="2">
      <t>バンゴウ</t>
    </rPh>
    <phoneticPr fontId="1"/>
  </si>
  <si>
    <t>内容</t>
    <rPh sb="0" eb="2">
      <t>ナイヨウ</t>
    </rPh>
    <phoneticPr fontId="1"/>
  </si>
  <si>
    <t>回答</t>
    <rPh sb="0" eb="2">
      <t>カイトウ</t>
    </rPh>
    <phoneticPr fontId="1"/>
  </si>
  <si>
    <t>様式営１</t>
    <rPh sb="0" eb="2">
      <t>ヨウシキ</t>
    </rPh>
    <rPh sb="2" eb="3">
      <t>エイ</t>
    </rPh>
    <phoneticPr fontId="1"/>
  </si>
  <si>
    <t>様式営２</t>
    <rPh sb="0" eb="2">
      <t>ヨウシキ</t>
    </rPh>
    <rPh sb="2" eb="3">
      <t>エイ</t>
    </rPh>
    <phoneticPr fontId="1"/>
  </si>
  <si>
    <t>1)</t>
    <phoneticPr fontId="1"/>
  </si>
  <si>
    <t>特殊作業員</t>
  </si>
  <si>
    <t>2)</t>
    <phoneticPr fontId="1"/>
  </si>
  <si>
    <t>普通作業員</t>
  </si>
  <si>
    <t>3)</t>
  </si>
  <si>
    <t>軽作業員</t>
  </si>
  <si>
    <t>4)</t>
  </si>
  <si>
    <t>造園工</t>
  </si>
  <si>
    <t>5)</t>
  </si>
  <si>
    <t>法面工</t>
  </si>
  <si>
    <t>6)</t>
  </si>
  <si>
    <t>とび工</t>
  </si>
  <si>
    <t>7)</t>
  </si>
  <si>
    <t>石工</t>
  </si>
  <si>
    <t>8)</t>
  </si>
  <si>
    <t>ブロック工</t>
  </si>
  <si>
    <t>9)</t>
  </si>
  <si>
    <t>電工</t>
  </si>
  <si>
    <t>10)</t>
  </si>
  <si>
    <t>鉄筋工</t>
  </si>
  <si>
    <t>11)</t>
  </si>
  <si>
    <t>鉄骨工</t>
  </si>
  <si>
    <t>12)</t>
  </si>
  <si>
    <t>塗装工</t>
  </si>
  <si>
    <t>13)</t>
  </si>
  <si>
    <t>溶接工</t>
  </si>
  <si>
    <t>14)</t>
  </si>
  <si>
    <t>運転手（特殊）</t>
  </si>
  <si>
    <t>15)</t>
  </si>
  <si>
    <t>運転手（一般）</t>
  </si>
  <si>
    <t>16)</t>
  </si>
  <si>
    <t>潜かん工</t>
  </si>
  <si>
    <t>17)</t>
  </si>
  <si>
    <t>潜かん世話役</t>
  </si>
  <si>
    <t>18)</t>
  </si>
  <si>
    <t>さく岩工</t>
  </si>
  <si>
    <t>19)</t>
  </si>
  <si>
    <t>トンネル特殊工</t>
  </si>
  <si>
    <t>20)</t>
  </si>
  <si>
    <t>トンネル作業員</t>
  </si>
  <si>
    <t>21)</t>
  </si>
  <si>
    <t>トンネル世話役</t>
  </si>
  <si>
    <t>22)</t>
  </si>
  <si>
    <t>橋りょう特殊工</t>
  </si>
  <si>
    <t>23)</t>
  </si>
  <si>
    <t>橋りょう塗装工</t>
  </si>
  <si>
    <t>24)</t>
  </si>
  <si>
    <t>橋りょう世話役</t>
  </si>
  <si>
    <t>25)</t>
  </si>
  <si>
    <t>土木一般世話役</t>
  </si>
  <si>
    <t>26)</t>
  </si>
  <si>
    <t>高級船員</t>
  </si>
  <si>
    <t>27)</t>
  </si>
  <si>
    <t>普通船員</t>
  </si>
  <si>
    <t>28)</t>
  </si>
  <si>
    <t>潜水士</t>
  </si>
  <si>
    <t>29)</t>
  </si>
  <si>
    <t>潜水連絡員</t>
  </si>
  <si>
    <t>30)</t>
  </si>
  <si>
    <t>潜水送気員</t>
  </si>
  <si>
    <t>31)</t>
  </si>
  <si>
    <t>山林砂防工</t>
  </si>
  <si>
    <t>32)</t>
  </si>
  <si>
    <t>軌道工</t>
  </si>
  <si>
    <t>33)</t>
  </si>
  <si>
    <t>型わく工</t>
  </si>
  <si>
    <t>34)</t>
  </si>
  <si>
    <t>大工</t>
  </si>
  <si>
    <t>35)</t>
  </si>
  <si>
    <t>左官</t>
  </si>
  <si>
    <t>36)</t>
  </si>
  <si>
    <t>配管工</t>
  </si>
  <si>
    <t>37)</t>
  </si>
  <si>
    <t>はつり工</t>
  </si>
  <si>
    <t>38)</t>
  </si>
  <si>
    <t>防水工</t>
  </si>
  <si>
    <t>39)</t>
  </si>
  <si>
    <t>板金工</t>
  </si>
  <si>
    <t>40)</t>
  </si>
  <si>
    <t>タイル工</t>
  </si>
  <si>
    <t>41)</t>
  </si>
  <si>
    <t>サッシ工</t>
  </si>
  <si>
    <t>42)</t>
  </si>
  <si>
    <t>内装工</t>
  </si>
  <si>
    <t>43)</t>
  </si>
  <si>
    <t>ガラス工</t>
  </si>
  <si>
    <t>44)</t>
  </si>
  <si>
    <t>建具工</t>
  </si>
  <si>
    <t>45)</t>
  </si>
  <si>
    <t>ダクト工</t>
  </si>
  <si>
    <t>46)</t>
  </si>
  <si>
    <t>保温工</t>
  </si>
  <si>
    <t>47)</t>
  </si>
  <si>
    <t>建築ブロック工</t>
  </si>
  <si>
    <t>48)</t>
  </si>
  <si>
    <t>設備機械工</t>
  </si>
  <si>
    <t>49)</t>
  </si>
  <si>
    <t>交通誘導員Ａ</t>
  </si>
  <si>
    <t>50)</t>
  </si>
  <si>
    <t>交通誘導員Ｂ</t>
  </si>
  <si>
    <t>51)</t>
  </si>
  <si>
    <t>屋根ふき工</t>
  </si>
  <si>
    <t>52)</t>
  </si>
  <si>
    <t>船団長</t>
  </si>
  <si>
    <t>53)</t>
  </si>
  <si>
    <t>潜水世話役</t>
  </si>
  <si>
    <t>54)</t>
  </si>
  <si>
    <t>船舶製作工</t>
  </si>
  <si>
    <t>55)</t>
  </si>
  <si>
    <t>電気通信技術者</t>
  </si>
  <si>
    <t>56)</t>
  </si>
  <si>
    <t>電気通信技術員</t>
  </si>
  <si>
    <t>57)</t>
  </si>
  <si>
    <t>機械設備製作工標準賃金</t>
  </si>
  <si>
    <t>58)</t>
  </si>
  <si>
    <t>機械設備据付工標準賃金</t>
  </si>
  <si>
    <t>59)</t>
  </si>
  <si>
    <t>点検技術者</t>
  </si>
  <si>
    <t>60)</t>
  </si>
  <si>
    <t>点検技術員</t>
  </si>
  <si>
    <t>61)</t>
  </si>
  <si>
    <t>点検整備工</t>
  </si>
  <si>
    <t>62)</t>
  </si>
  <si>
    <t>運転監視技術員</t>
  </si>
  <si>
    <t>63)</t>
  </si>
  <si>
    <t>機械世話役</t>
  </si>
  <si>
    <t>64)</t>
  </si>
  <si>
    <t>機械工</t>
  </si>
  <si>
    <t>65)</t>
  </si>
  <si>
    <t>ケーソンぎ装工</t>
  </si>
  <si>
    <t>66)</t>
  </si>
  <si>
    <t>工場塗装工</t>
  </si>
  <si>
    <t>67)</t>
    <phoneticPr fontId="1"/>
  </si>
  <si>
    <t>鋼橋製作工</t>
    <rPh sb="0" eb="2">
      <t>コウキョウ</t>
    </rPh>
    <rPh sb="2" eb="4">
      <t>セイサク</t>
    </rPh>
    <rPh sb="4" eb="5">
      <t>コウ</t>
    </rPh>
    <phoneticPr fontId="1"/>
  </si>
  <si>
    <t>様式営３</t>
    <rPh sb="0" eb="2">
      <t>ヨウシキ</t>
    </rPh>
    <rPh sb="2" eb="3">
      <t>エイ</t>
    </rPh>
    <phoneticPr fontId="1"/>
  </si>
  <si>
    <t>（表紙）</t>
    <rPh sb="1" eb="3">
      <t>ヒョウシ</t>
    </rPh>
    <phoneticPr fontId="1"/>
  </si>
  <si>
    <t>「工事費の内訳」及び「下請負人及び見積額」</t>
    <rPh sb="1" eb="3">
      <t>コウジ</t>
    </rPh>
    <rPh sb="3" eb="4">
      <t>ヒ</t>
    </rPh>
    <rPh sb="5" eb="7">
      <t>ウチワケ</t>
    </rPh>
    <rPh sb="8" eb="9">
      <t>オヨ</t>
    </rPh>
    <rPh sb="11" eb="12">
      <t>シタ</t>
    </rPh>
    <rPh sb="12" eb="14">
      <t>ウケオイ</t>
    </rPh>
    <rPh sb="14" eb="15">
      <t>ニン</t>
    </rPh>
    <rPh sb="15" eb="16">
      <t>オヨ</t>
    </rPh>
    <rPh sb="17" eb="19">
      <t>ミツモリ</t>
    </rPh>
    <rPh sb="19" eb="20">
      <t>ガク</t>
    </rPh>
    <phoneticPr fontId="1"/>
  </si>
  <si>
    <t>元請負人</t>
    <rPh sb="0" eb="1">
      <t>モト</t>
    </rPh>
    <rPh sb="1" eb="3">
      <t>ウケオイ</t>
    </rPh>
    <rPh sb="3" eb="4">
      <t>ニン</t>
    </rPh>
    <phoneticPr fontId="1"/>
  </si>
  <si>
    <t>下請負人-1</t>
    <rPh sb="0" eb="1">
      <t>シタ</t>
    </rPh>
    <rPh sb="1" eb="3">
      <t>ウケオイ</t>
    </rPh>
    <rPh sb="3" eb="4">
      <t>ニン</t>
    </rPh>
    <phoneticPr fontId="1"/>
  </si>
  <si>
    <t>下請負人-2</t>
    <rPh sb="0" eb="1">
      <t>シタ</t>
    </rPh>
    <rPh sb="1" eb="3">
      <t>ウケオイ</t>
    </rPh>
    <rPh sb="3" eb="4">
      <t>ニン</t>
    </rPh>
    <phoneticPr fontId="1"/>
  </si>
  <si>
    <t>下請負人-3</t>
    <rPh sb="0" eb="1">
      <t>シタ</t>
    </rPh>
    <rPh sb="1" eb="3">
      <t>ウケオイ</t>
    </rPh>
    <rPh sb="3" eb="4">
      <t>ニン</t>
    </rPh>
    <phoneticPr fontId="1"/>
  </si>
  <si>
    <t>下請負人-4</t>
    <rPh sb="0" eb="1">
      <t>シタ</t>
    </rPh>
    <rPh sb="1" eb="3">
      <t>ウケオイ</t>
    </rPh>
    <rPh sb="3" eb="4">
      <t>ニン</t>
    </rPh>
    <phoneticPr fontId="1"/>
  </si>
  <si>
    <t>下請負人-5</t>
    <rPh sb="0" eb="1">
      <t>シタ</t>
    </rPh>
    <rPh sb="1" eb="3">
      <t>ウケオイ</t>
    </rPh>
    <rPh sb="3" eb="4">
      <t>ニン</t>
    </rPh>
    <phoneticPr fontId="1"/>
  </si>
  <si>
    <t>下請負人-6</t>
    <rPh sb="0" eb="1">
      <t>シタ</t>
    </rPh>
    <rPh sb="1" eb="3">
      <t>ウケオイ</t>
    </rPh>
    <rPh sb="3" eb="4">
      <t>ニン</t>
    </rPh>
    <phoneticPr fontId="1"/>
  </si>
  <si>
    <t>下請負人-7</t>
    <rPh sb="0" eb="1">
      <t>シタ</t>
    </rPh>
    <rPh sb="1" eb="3">
      <t>ウケオイ</t>
    </rPh>
    <rPh sb="3" eb="4">
      <t>ニン</t>
    </rPh>
    <phoneticPr fontId="1"/>
  </si>
  <si>
    <t>下請負人-8</t>
    <rPh sb="0" eb="1">
      <t>シタ</t>
    </rPh>
    <rPh sb="1" eb="3">
      <t>ウケオイ</t>
    </rPh>
    <rPh sb="3" eb="4">
      <t>ニン</t>
    </rPh>
    <phoneticPr fontId="1"/>
  </si>
  <si>
    <t>下請負人-9</t>
    <rPh sb="0" eb="1">
      <t>シタ</t>
    </rPh>
    <rPh sb="1" eb="3">
      <t>ウケオイ</t>
    </rPh>
    <rPh sb="3" eb="4">
      <t>ニン</t>
    </rPh>
    <phoneticPr fontId="1"/>
  </si>
  <si>
    <t>下請負人-10</t>
    <rPh sb="0" eb="1">
      <t>シタ</t>
    </rPh>
    <rPh sb="1" eb="3">
      <t>ウケオイ</t>
    </rPh>
    <rPh sb="3" eb="4">
      <t>ニン</t>
    </rPh>
    <phoneticPr fontId="1"/>
  </si>
  <si>
    <t>下請負人-11</t>
    <rPh sb="0" eb="1">
      <t>シタ</t>
    </rPh>
    <rPh sb="1" eb="3">
      <t>ウケオイ</t>
    </rPh>
    <rPh sb="3" eb="4">
      <t>ニン</t>
    </rPh>
    <phoneticPr fontId="1"/>
  </si>
  <si>
    <t>下請負人-12</t>
    <rPh sb="0" eb="1">
      <t>シタ</t>
    </rPh>
    <rPh sb="1" eb="3">
      <t>ウケオイ</t>
    </rPh>
    <rPh sb="3" eb="4">
      <t>ニン</t>
    </rPh>
    <phoneticPr fontId="1"/>
  </si>
  <si>
    <t>下請負人-13</t>
    <rPh sb="0" eb="1">
      <t>シタ</t>
    </rPh>
    <rPh sb="1" eb="3">
      <t>ウケオイ</t>
    </rPh>
    <rPh sb="3" eb="4">
      <t>ニン</t>
    </rPh>
    <phoneticPr fontId="1"/>
  </si>
  <si>
    <t>下請負人-14</t>
    <rPh sb="0" eb="1">
      <t>シタ</t>
    </rPh>
    <rPh sb="1" eb="3">
      <t>ウケオイ</t>
    </rPh>
    <rPh sb="3" eb="4">
      <t>ニン</t>
    </rPh>
    <phoneticPr fontId="1"/>
  </si>
  <si>
    <t>下請負人-15</t>
    <rPh sb="0" eb="1">
      <t>シタ</t>
    </rPh>
    <rPh sb="1" eb="3">
      <t>ウケオイ</t>
    </rPh>
    <rPh sb="3" eb="4">
      <t>ニン</t>
    </rPh>
    <phoneticPr fontId="1"/>
  </si>
  <si>
    <t>下請負人-16</t>
    <rPh sb="0" eb="1">
      <t>シタ</t>
    </rPh>
    <rPh sb="1" eb="3">
      <t>ウケオイ</t>
    </rPh>
    <rPh sb="3" eb="4">
      <t>ニン</t>
    </rPh>
    <phoneticPr fontId="1"/>
  </si>
  <si>
    <t>下請負人-17</t>
    <rPh sb="0" eb="1">
      <t>シタ</t>
    </rPh>
    <rPh sb="1" eb="3">
      <t>ウケオイ</t>
    </rPh>
    <rPh sb="3" eb="4">
      <t>ニン</t>
    </rPh>
    <phoneticPr fontId="1"/>
  </si>
  <si>
    <t>下請負人-18</t>
    <rPh sb="0" eb="1">
      <t>シタ</t>
    </rPh>
    <rPh sb="1" eb="3">
      <t>ウケオイ</t>
    </rPh>
    <rPh sb="3" eb="4">
      <t>ニン</t>
    </rPh>
    <phoneticPr fontId="1"/>
  </si>
  <si>
    <t>下請負人-19</t>
    <rPh sb="0" eb="1">
      <t>シタ</t>
    </rPh>
    <rPh sb="1" eb="3">
      <t>ウケオイ</t>
    </rPh>
    <rPh sb="3" eb="4">
      <t>ニン</t>
    </rPh>
    <phoneticPr fontId="1"/>
  </si>
  <si>
    <t>下請負人-20</t>
    <rPh sb="0" eb="1">
      <t>シタ</t>
    </rPh>
    <rPh sb="1" eb="3">
      <t>ウケオイ</t>
    </rPh>
    <rPh sb="3" eb="4">
      <t>ニン</t>
    </rPh>
    <phoneticPr fontId="1"/>
  </si>
  <si>
    <t>地業</t>
    <rPh sb="0" eb="2">
      <t>ジギョウ</t>
    </rPh>
    <phoneticPr fontId="1"/>
  </si>
  <si>
    <t>既成コンクリート杭</t>
    <rPh sb="0" eb="2">
      <t>キセイ</t>
    </rPh>
    <rPh sb="8" eb="9">
      <t>クイ</t>
    </rPh>
    <phoneticPr fontId="1"/>
  </si>
  <si>
    <t>躯体</t>
    <rPh sb="0" eb="2">
      <t>クタイ</t>
    </rPh>
    <phoneticPr fontId="1"/>
  </si>
  <si>
    <t>外部仕上</t>
    <rPh sb="0" eb="2">
      <t>ガイブ</t>
    </rPh>
    <rPh sb="2" eb="4">
      <t>シア</t>
    </rPh>
    <phoneticPr fontId="1"/>
  </si>
  <si>
    <t>外部仕上</t>
    <rPh sb="0" eb="2">
      <t>ガイブ</t>
    </rPh>
    <rPh sb="2" eb="4">
      <t>シアゲ</t>
    </rPh>
    <phoneticPr fontId="1"/>
  </si>
  <si>
    <t>外部</t>
    <rPh sb="0" eb="2">
      <t>ガイブ</t>
    </rPh>
    <phoneticPr fontId="1"/>
  </si>
  <si>
    <t>内部</t>
    <rPh sb="0" eb="2">
      <t>ナイブ</t>
    </rPh>
    <phoneticPr fontId="1"/>
  </si>
  <si>
    <t>アルミニウム製建具</t>
    <rPh sb="6" eb="7">
      <t>セイ</t>
    </rPh>
    <rPh sb="7" eb="9">
      <t>タテグ</t>
    </rPh>
    <phoneticPr fontId="1"/>
  </si>
  <si>
    <t>鋼製建具</t>
    <rPh sb="0" eb="2">
      <t>コウセイ</t>
    </rPh>
    <rPh sb="2" eb="4">
      <t>タテグ</t>
    </rPh>
    <phoneticPr fontId="1"/>
  </si>
  <si>
    <t>木製建具</t>
    <rPh sb="0" eb="2">
      <t>モクセイ</t>
    </rPh>
    <rPh sb="2" eb="4">
      <t>タテグ</t>
    </rPh>
    <phoneticPr fontId="1"/>
  </si>
  <si>
    <t>直接工事費計</t>
    <rPh sb="0" eb="2">
      <t>チョクセツ</t>
    </rPh>
    <rPh sb="2" eb="5">
      <t>コウジヒ</t>
    </rPh>
    <rPh sb="5" eb="6">
      <t>ケイ</t>
    </rPh>
    <phoneticPr fontId="1"/>
  </si>
  <si>
    <t>共通仮設費計</t>
    <rPh sb="5" eb="6">
      <t>ケイ</t>
    </rPh>
    <phoneticPr fontId="1"/>
  </si>
  <si>
    <t>現場管理費計</t>
    <rPh sb="0" eb="2">
      <t>ゲンバ</t>
    </rPh>
    <rPh sb="2" eb="5">
      <t>カンリヒ</t>
    </rPh>
    <rPh sb="5" eb="6">
      <t>ケイ</t>
    </rPh>
    <phoneticPr fontId="1"/>
  </si>
  <si>
    <t>一般管理費計</t>
    <rPh sb="0" eb="2">
      <t>イッパン</t>
    </rPh>
    <rPh sb="2" eb="4">
      <t>カンリ</t>
    </rPh>
    <rPh sb="4" eb="5">
      <t>ヒ</t>
    </rPh>
    <rPh sb="5" eb="6">
      <t>ケイ</t>
    </rPh>
    <phoneticPr fontId="1"/>
  </si>
  <si>
    <t>工事価格</t>
    <rPh sb="0" eb="2">
      <t>コウジ</t>
    </rPh>
    <rPh sb="2" eb="4">
      <t>カカク</t>
    </rPh>
    <phoneticPr fontId="1"/>
  </si>
  <si>
    <t>消費税相当額</t>
    <rPh sb="0" eb="3">
      <t>ショウヒゼイ</t>
    </rPh>
    <rPh sb="3" eb="5">
      <t>ソウトウ</t>
    </rPh>
    <rPh sb="5" eb="6">
      <t>ガク</t>
    </rPh>
    <phoneticPr fontId="1"/>
  </si>
  <si>
    <t>工事費計</t>
    <rPh sb="0" eb="3">
      <t>コウジヒ</t>
    </rPh>
    <rPh sb="3" eb="4">
      <t>ケイ</t>
    </rPh>
    <phoneticPr fontId="1"/>
  </si>
  <si>
    <t>式</t>
    <rPh sb="0" eb="1">
      <t>シキ</t>
    </rPh>
    <phoneticPr fontId="1"/>
  </si>
  <si>
    <r>
      <t>○○</t>
    </r>
    <r>
      <rPr>
        <b/>
        <sz val="11"/>
        <color indexed="10"/>
        <rFont val="ＭＳ Ｐ明朝"/>
        <family val="1"/>
        <charset val="128"/>
      </rPr>
      <t>設備</t>
    </r>
    <r>
      <rPr>
        <sz val="11"/>
        <rFont val="ＭＳ Ｐ明朝"/>
        <family val="1"/>
        <charset val="128"/>
      </rPr>
      <t>工事</t>
    </r>
    <rPh sb="2" eb="4">
      <t>セツビ</t>
    </rPh>
    <rPh sb="4" eb="6">
      <t>コウジ</t>
    </rPh>
    <phoneticPr fontId="1"/>
  </si>
  <si>
    <t xml:space="preserve">[記入上の注意事項] </t>
  </si>
  <si>
    <t>低入札価格調査制度事務取扱要綱の内容を把握したうえで入札しているか</t>
    <rPh sb="0" eb="1">
      <t>テイ</t>
    </rPh>
    <rPh sb="1" eb="3">
      <t>ニュウサツ</t>
    </rPh>
    <rPh sb="3" eb="5">
      <t>カカク</t>
    </rPh>
    <rPh sb="5" eb="7">
      <t>チョウサ</t>
    </rPh>
    <rPh sb="7" eb="9">
      <t>セイド</t>
    </rPh>
    <rPh sb="9" eb="11">
      <t>ジム</t>
    </rPh>
    <rPh sb="11" eb="13">
      <t>トリアツカイ</t>
    </rPh>
    <rPh sb="13" eb="15">
      <t>ヨウコウ</t>
    </rPh>
    <rPh sb="16" eb="18">
      <t>ナイヨウ</t>
    </rPh>
    <rPh sb="19" eb="21">
      <t>ハアク</t>
    </rPh>
    <rPh sb="26" eb="28">
      <t>ニュウサツ</t>
    </rPh>
    <phoneticPr fontId="1"/>
  </si>
  <si>
    <t>はい／いいえ</t>
    <phoneticPr fontId="1"/>
  </si>
  <si>
    <t>する／しない</t>
    <phoneticPr fontId="1"/>
  </si>
  <si>
    <t>○下請負人及び見積額の記入を要する場合は、全ての１次下請予定者からの見積書の写しを添付してください。</t>
    <rPh sb="1" eb="2">
      <t>シタ</t>
    </rPh>
    <rPh sb="2" eb="4">
      <t>ウケオイ</t>
    </rPh>
    <rPh sb="4" eb="5">
      <t>ニン</t>
    </rPh>
    <rPh sb="5" eb="6">
      <t>オヨ</t>
    </rPh>
    <rPh sb="7" eb="9">
      <t>ミツモリ</t>
    </rPh>
    <rPh sb="9" eb="10">
      <t>ガク</t>
    </rPh>
    <rPh sb="11" eb="13">
      <t>キニュウ</t>
    </rPh>
    <rPh sb="14" eb="15">
      <t>ヨウ</t>
    </rPh>
    <rPh sb="17" eb="19">
      <t>バアイ</t>
    </rPh>
    <rPh sb="21" eb="22">
      <t>スベ</t>
    </rPh>
    <rPh sb="25" eb="26">
      <t>ツギ</t>
    </rPh>
    <rPh sb="26" eb="28">
      <t>シタウ</t>
    </rPh>
    <rPh sb="28" eb="31">
      <t>ヨテイシャ</t>
    </rPh>
    <rPh sb="34" eb="37">
      <t>ミツモリショ</t>
    </rPh>
    <rPh sb="38" eb="39">
      <t>ウツ</t>
    </rPh>
    <rPh sb="41" eb="43">
      <t>テンプ</t>
    </rPh>
    <phoneticPr fontId="1"/>
  </si>
  <si>
    <t>○低入札価格調査制度対象工事において、調査基準価格未満で入札される場合に回答してください。
（予定価格を事後公表する工事においては、調査基準価格未満の入札となった場合を想定し、回答してください。)　
なお、調査基準価格以上で入札される場合は、入札者及び工事名のみ記入し、提出してください。</t>
    <rPh sb="2" eb="4">
      <t>ニュウサツ</t>
    </rPh>
    <rPh sb="8" eb="10">
      <t>セイド</t>
    </rPh>
    <rPh sb="10" eb="12">
      <t>タイショウ</t>
    </rPh>
    <rPh sb="12" eb="14">
      <t>コウジ</t>
    </rPh>
    <rPh sb="19" eb="21">
      <t>チョウサ</t>
    </rPh>
    <rPh sb="21" eb="23">
      <t>キジュン</t>
    </rPh>
    <rPh sb="23" eb="25">
      <t>カカク</t>
    </rPh>
    <rPh sb="25" eb="27">
      <t>ミマン</t>
    </rPh>
    <rPh sb="28" eb="30">
      <t>ニュウサツ</t>
    </rPh>
    <rPh sb="36" eb="38">
      <t>カイトウ</t>
    </rPh>
    <rPh sb="47" eb="49">
      <t>ヨテイ</t>
    </rPh>
    <rPh sb="49" eb="51">
      <t>カカク</t>
    </rPh>
    <rPh sb="52" eb="54">
      <t>ジゴ</t>
    </rPh>
    <rPh sb="54" eb="56">
      <t>コウヒョウ</t>
    </rPh>
    <rPh sb="58" eb="60">
      <t>コウジ</t>
    </rPh>
    <rPh sb="112" eb="114">
      <t>ニュウサツ</t>
    </rPh>
    <rPh sb="117" eb="119">
      <t>バアイ</t>
    </rPh>
    <rPh sb="121" eb="124">
      <t>ニュウサツシャ</t>
    </rPh>
    <rPh sb="124" eb="125">
      <t>オヨ</t>
    </rPh>
    <rPh sb="126" eb="128">
      <t>コウジ</t>
    </rPh>
    <rPh sb="128" eb="129">
      <t>メイ</t>
    </rPh>
    <rPh sb="131" eb="133">
      <t>キニュウ</t>
    </rPh>
    <rPh sb="135" eb="137">
      <t>テイシュツ</t>
    </rPh>
    <phoneticPr fontId="1"/>
  </si>
  <si>
    <t>低入札価格調査制度対象となった場合、受検するか</t>
    <rPh sb="0" eb="1">
      <t>テイ</t>
    </rPh>
    <rPh sb="1" eb="3">
      <t>ニュウサツ</t>
    </rPh>
    <rPh sb="3" eb="5">
      <t>カカク</t>
    </rPh>
    <rPh sb="5" eb="7">
      <t>チョウサ</t>
    </rPh>
    <rPh sb="7" eb="9">
      <t>セイド</t>
    </rPh>
    <rPh sb="9" eb="11">
      <t>タイショウ</t>
    </rPh>
    <rPh sb="15" eb="17">
      <t>バアイ</t>
    </rPh>
    <rPh sb="18" eb="20">
      <t>ジュケン</t>
    </rPh>
    <phoneticPr fontId="1"/>
  </si>
  <si>
    <t>重点調査等に該当する場合、資料を提出するか</t>
    <rPh sb="0" eb="2">
      <t>ジュウテン</t>
    </rPh>
    <rPh sb="2" eb="4">
      <t>チョウサ</t>
    </rPh>
    <rPh sb="4" eb="5">
      <t>トウ</t>
    </rPh>
    <rPh sb="6" eb="8">
      <t>ガイトウ</t>
    </rPh>
    <rPh sb="10" eb="12">
      <t>バアイ</t>
    </rPh>
    <rPh sb="13" eb="15">
      <t>シリョウ</t>
    </rPh>
    <rPh sb="16" eb="18">
      <t>テイシュツ</t>
    </rPh>
    <phoneticPr fontId="1"/>
  </si>
  <si>
    <t>参考数量書に記載されている「中科目までの項目」、「単位」及び「数量」</t>
  </si>
  <si>
    <t>を漏れなく適切に記入すること。なお、一式計上のみの内訳書の項目について</t>
  </si>
  <si>
    <t>は「単位」、「数量」の記入を省略できるものとする。</t>
  </si>
  <si>
    <r>
      <t>《注意事項》
○回答に虚偽の記載があった場合は、指名除外とする。
○当該競争入札の開札時に、引渡しを終えていない低価格入札により契約を締結した他の</t>
    </r>
    <r>
      <rPr>
        <sz val="11"/>
        <rFont val="ＭＳ Ｐ明朝"/>
        <family val="1"/>
        <charset val="128"/>
      </rPr>
      <t xml:space="preserve">広島県水道広域連合企業団発注工事（平成26年5月31日以前に指名・公告した工事を除く）がある場合には重点調査対象とする。
</t>
    </r>
    <rPh sb="1" eb="3">
      <t>チュウイ</t>
    </rPh>
    <rPh sb="3" eb="5">
      <t>ジコウ</t>
    </rPh>
    <rPh sb="9" eb="11">
      <t>カイトウ</t>
    </rPh>
    <rPh sb="12" eb="14">
      <t>キョギ</t>
    </rPh>
    <rPh sb="15" eb="17">
      <t>キサイ</t>
    </rPh>
    <rPh sb="21" eb="23">
      <t>バアイ</t>
    </rPh>
    <rPh sb="25" eb="27">
      <t>シメイ</t>
    </rPh>
    <rPh sb="27" eb="29">
      <t>ジョガイ</t>
    </rPh>
    <rPh sb="75" eb="87">
      <t>ヒロシマケンスイドウコウイキレンゴウキギョウダン</t>
    </rPh>
    <phoneticPr fontId="1"/>
  </si>
  <si>
    <r>
      <rPr>
        <sz val="11"/>
        <rFont val="ＭＳ Ｐ明朝"/>
        <family val="1"/>
        <charset val="128"/>
      </rPr>
      <t xml:space="preserve">広島県水道広域連合企業団建設工事における低入札価格調査制度事務取扱要綱（低価格入札者と契約する場合の措置）
第10条　契約担当職員等は、低価格入札者を落札者として請負契約を締結するときは、次の各号に掲げる措置を実施する。
(1)  契約保証の額は、請負代金額の10分の3以上とする。
(2)  執行規則第54条又は第54条の３第1項第4号から第12号までの規定による契約解除が行われた場合に受注者が支払うべき違約金は、請負代金額の10分の3とする。
(3)  契約不適合責任期間は、工事目的物の引渡しを受けた日から起算して4年（設備機器本体等の場合にあっては、2年）以内とする。
(4)  設計金額5,000万円以上の工事の場合、監理技術者又は主任技術者とは別に、これらと同等程度の技術者（以下「低入札技術者」という。）を専任で1名配置しなければならないこととする。また、低入札技術者は現場代理人を兼ねることは出来ない。なお、低入札技術者の要件は、経験を除き、入札公告で定める配置予定技術者の要件（直接的かつ恒常的な雇用関係を含む。）と同一とする。
(5)  設計金額5,000万円未満の工事の場合、監理技術者又は主任技術者は現場代理人を兼ねることができない。
(6)  第６章「施工体制等の確認」の対象とする。
(7)  第７章「工事完成後調査」の対象とする。
２　契約担当職員等は、重点調査を経た落札者と請負契約を締結するときは、前項に掲げる措置に加えて、次の各号に揚げる追加措置（以下「追加措置」という。）を実施する。
(1)  前払金の額を請負代金額の10分の2以内とする。
(2)  当該工事が完了し、広島県水道広域連合企業団が引渡しを受ける日までの間、業種を問わずその者が他の広島県水道広域連合企業団発注工事等に関する入札に参加することを認めない。（追加措置の対象となった者が共同企業体の場合、この入札参加制限は構成員ごとに措置することとし、第７条第３項第２号の該当要件は構成員ごとに適用して該当する構成員についてのみ他の広島県水道広域連合企業団県発注工事等に関する入札への参加を認めない。）
(3)  受注者が自ら行う施工管理とは別に、第三者による出来形管理及び品質管理の照査を追加して実施し、その記録及び関係書類を発注者に提出しなければならない。なお、第三者による照査は、設計図書で定める施工管理を、受注者の費用負担により行う。
また、第三者は、次の要件をすべて満たす者でなければならない。
ア　受注者と次のいずれの関係にある者でもないこと
(ア)　受注者の親会社（会社法（平成17年法律第86号）第2条第4号の親会社をいう。以下同じ。）
(イ)　受注者の子会社（会社法第2条第3号の子会社をいう。以下同じ。）
(ウ)　受注者の親会社の子会社
(エ)　役員又は管財人（会社更生法（平成14年法律第154号）第67条の管財人及び民事再生法（平成11年法律第225号）第64条の管財人をいう。以下同じ。）が受注者の役員又は管財人を兼ねている者
(オ)　その他、受注者と前記（ア）から（エ）までのいずれかと同視しうる資本関係又は人的関係にある者
(カ)　当該工事の施工を行う下請業者
イ　広島県の建設工事等入札参加資格の認定において当該工事の入札に参加する者に必要な資格のうち業種と格付けが同じ者、広島県の測量・建設コンサルタント等業務入札参加資格の認定を受けている者、又は発注者が検査を専門とする団体として認める者
</t>
    </r>
    <rPh sb="0" eb="12">
      <t>ヒロシマケンスイドウコウイキレンゴウキギョウダン</t>
    </rPh>
    <rPh sb="12" eb="16">
      <t>ケンセツコウジ</t>
    </rPh>
    <rPh sb="105" eb="107">
      <t>ジッシ</t>
    </rPh>
    <rPh sb="706" eb="718">
      <t>ヒロシマケンスイドウコウイキレンゴウキギョウダン</t>
    </rPh>
    <rPh sb="744" eb="756">
      <t>ヒロシマケンスイドウコウイキレンゴウキギョウダン</t>
    </rPh>
    <rPh sb="867" eb="879">
      <t>ヒロシマケンスイドウコウイキレンゴウキギョウダン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</si>
</sst>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6" x14ac:knownFonts="1">
    <font>
      <sz val="11"/>
      <name val="ＭＳ Ｐ明朝"/>
      <family val="1"/>
      <charset val="128"/>
    </font>
    <font>
      <sz val="6"/>
      <name val="ＭＳ Ｐ明朝"/>
      <family val="1"/>
      <charset val="128"/>
    </font>
    <font>
      <sz val="14"/>
      <name val="ＭＳ Ｐ明朝"/>
      <family val="1"/>
      <charset val="128"/>
    </font>
    <font>
      <u/>
      <sz val="14"/>
      <name val="ＭＳ Ｐ明朝"/>
      <family val="1"/>
      <charset val="128"/>
    </font>
    <font>
      <u/>
      <sz val="11"/>
      <name val="ＭＳ Ｐ明朝"/>
      <family val="1"/>
      <charset val="128"/>
    </font>
    <font>
      <sz val="20"/>
      <name val="ＭＳ Ｐゴシック"/>
      <family val="3"/>
      <charset val="128"/>
    </font>
    <font>
      <sz val="16"/>
      <name val="ＭＳ Ｐ明朝"/>
      <family val="1"/>
      <charset val="128"/>
    </font>
    <font>
      <sz val="16"/>
      <name val="ＭＳ Ｐゴシック"/>
      <family val="3"/>
      <charset val="128"/>
    </font>
    <font>
      <sz val="14"/>
      <name val="ＭＳ Ｐゴシック"/>
      <family val="3"/>
      <charset val="128"/>
    </font>
    <font>
      <b/>
      <sz val="11"/>
      <name val="ＭＳ Ｐ明朝"/>
      <family val="1"/>
      <charset val="128"/>
    </font>
    <font>
      <sz val="8"/>
      <name val="ＭＳ Ｐ明朝"/>
      <family val="1"/>
      <charset val="128"/>
    </font>
    <font>
      <b/>
      <sz val="11"/>
      <color indexed="10"/>
      <name val="ＭＳ Ｐ明朝"/>
      <family val="1"/>
      <charset val="128"/>
    </font>
    <font>
      <sz val="10"/>
      <name val="ＭＳ Ｐ明朝"/>
      <family val="1"/>
      <charset val="128"/>
    </font>
    <font>
      <sz val="11"/>
      <color rgb="FFFF0000"/>
      <name val="ＭＳ Ｐ明朝"/>
      <family val="1"/>
      <charset val="128"/>
    </font>
    <font>
      <b/>
      <sz val="11"/>
      <color rgb="FFFF0000"/>
      <name val="ＭＳ Ｐ明朝"/>
      <family val="1"/>
      <charset val="128"/>
    </font>
    <font>
      <sz val="11"/>
      <name val="ＭＳ Ｐ明朝"/>
      <family val="1"/>
      <charset val="128"/>
    </font>
  </fonts>
  <fills count="6">
    <fill>
      <patternFill patternType="none"/>
    </fill>
    <fill>
      <patternFill patternType="gray125"/>
    </fill>
    <fill>
      <patternFill patternType="solid">
        <fgColor rgb="FFFFFFCC"/>
        <bgColor indexed="64"/>
      </patternFill>
    </fill>
    <fill>
      <patternFill patternType="solid">
        <fgColor theme="1" tint="0.249977111117893"/>
        <bgColor indexed="64"/>
      </patternFill>
    </fill>
    <fill>
      <patternFill patternType="solid">
        <fgColor theme="1"/>
        <bgColor indexed="64"/>
      </patternFill>
    </fill>
    <fill>
      <patternFill patternType="solid">
        <fgColor rgb="FF92D05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dotted">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right/>
      <top style="thin">
        <color indexed="64"/>
      </top>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13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1" xfId="0" applyBorder="1" applyAlignment="1">
      <alignment vertical="center" shrinkToFit="1"/>
    </xf>
    <xf numFmtId="176" fontId="0" fillId="0" borderId="1" xfId="0" applyNumberFormat="1" applyBorder="1" applyAlignment="1">
      <alignment vertical="center" shrinkToFit="1"/>
    </xf>
    <xf numFmtId="0" fontId="0" fillId="0" borderId="3" xfId="0" applyBorder="1">
      <alignment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176" fontId="0" fillId="0" borderId="4" xfId="0" applyNumberFormat="1" applyBorder="1">
      <alignment vertical="center"/>
    </xf>
    <xf numFmtId="176" fontId="0" fillId="0" borderId="5" xfId="0" applyNumberFormat="1" applyBorder="1">
      <alignment vertical="center"/>
    </xf>
    <xf numFmtId="0" fontId="2" fillId="0" borderId="0" xfId="0" applyFont="1">
      <alignment vertical="center"/>
    </xf>
    <xf numFmtId="0" fontId="0" fillId="0" borderId="1" xfId="0" applyBorder="1" applyAlignment="1">
      <alignment horizontal="center" vertical="center" shrinkToFit="1"/>
    </xf>
    <xf numFmtId="0" fontId="0" fillId="0" borderId="0" xfId="0" applyAlignment="1">
      <alignment vertical="center" shrinkToFit="1"/>
    </xf>
    <xf numFmtId="0" fontId="0" fillId="2" borderId="6" xfId="0" applyFill="1" applyBorder="1" applyAlignment="1">
      <alignment horizontal="center" vertical="center"/>
    </xf>
    <xf numFmtId="0" fontId="0" fillId="0" borderId="7" xfId="0" applyBorder="1">
      <alignment vertical="center"/>
    </xf>
    <xf numFmtId="176" fontId="0" fillId="0" borderId="8" xfId="0" applyNumberFormat="1" applyBorder="1" applyAlignment="1">
      <alignment vertical="center" shrinkToFit="1"/>
    </xf>
    <xf numFmtId="0" fontId="0" fillId="0" borderId="9" xfId="0" applyBorder="1">
      <alignment vertical="center"/>
    </xf>
    <xf numFmtId="0" fontId="0" fillId="0" borderId="10" xfId="0" applyBorder="1">
      <alignment vertical="center"/>
    </xf>
    <xf numFmtId="0" fontId="0" fillId="0" borderId="11" xfId="0" applyBorder="1" applyAlignment="1">
      <alignment horizontal="center" vertical="center"/>
    </xf>
    <xf numFmtId="0" fontId="0" fillId="0" borderId="11" xfId="0" applyBorder="1">
      <alignment vertical="center"/>
    </xf>
    <xf numFmtId="176" fontId="0" fillId="0" borderId="12" xfId="0" applyNumberFormat="1" applyBorder="1" applyAlignment="1">
      <alignment vertical="center" shrinkToFit="1"/>
    </xf>
    <xf numFmtId="0" fontId="0" fillId="0" borderId="1" xfId="0" applyBorder="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shrinkToFit="1"/>
    </xf>
    <xf numFmtId="0" fontId="0" fillId="0" borderId="13" xfId="0" applyBorder="1" applyAlignment="1">
      <alignment horizontal="center" vertical="center" shrinkToFit="1"/>
    </xf>
    <xf numFmtId="0" fontId="0" fillId="0" borderId="0" xfId="0" applyAlignment="1">
      <alignment horizontal="center" vertical="center"/>
    </xf>
    <xf numFmtId="176" fontId="0" fillId="0" borderId="0" xfId="0" applyNumberFormat="1" applyAlignment="1">
      <alignment vertical="center" shrinkToFit="1"/>
    </xf>
    <xf numFmtId="0" fontId="0" fillId="0" borderId="2" xfId="0" applyBorder="1" applyAlignment="1">
      <alignment vertical="center" shrinkToFit="1"/>
    </xf>
    <xf numFmtId="176" fontId="0" fillId="3" borderId="1" xfId="0" applyNumberFormat="1" applyFill="1" applyBorder="1" applyAlignment="1">
      <alignment vertical="center" shrinkToFit="1"/>
    </xf>
    <xf numFmtId="177" fontId="0" fillId="0" borderId="1" xfId="0" applyNumberFormat="1" applyBorder="1">
      <alignment vertical="center"/>
    </xf>
    <xf numFmtId="177" fontId="0" fillId="3" borderId="1" xfId="0" applyNumberFormat="1" applyFill="1" applyBorder="1">
      <alignment vertical="center"/>
    </xf>
    <xf numFmtId="0" fontId="0" fillId="3" borderId="1" xfId="0" applyFill="1" applyBorder="1">
      <alignment vertical="center"/>
    </xf>
    <xf numFmtId="176" fontId="0" fillId="0" borderId="1" xfId="0" applyNumberFormat="1" applyBorder="1">
      <alignment vertical="center"/>
    </xf>
    <xf numFmtId="176" fontId="0" fillId="3" borderId="1" xfId="0" applyNumberFormat="1" applyFill="1" applyBorder="1">
      <alignment vertical="center"/>
    </xf>
    <xf numFmtId="0" fontId="0" fillId="0" borderId="14" xfId="0" applyBorder="1">
      <alignment vertical="center"/>
    </xf>
    <xf numFmtId="0" fontId="0" fillId="2" borderId="15" xfId="0" applyFill="1" applyBorder="1" applyAlignment="1">
      <alignment horizontal="center" vertical="center"/>
    </xf>
    <xf numFmtId="0" fontId="0" fillId="0" borderId="13" xfId="0" applyBorder="1" applyAlignment="1">
      <alignment vertical="center" shrinkToFit="1"/>
    </xf>
    <xf numFmtId="176" fontId="0" fillId="2" borderId="8" xfId="0" applyNumberFormat="1" applyFill="1" applyBorder="1" applyAlignment="1">
      <alignment vertical="center" shrinkToFit="1"/>
    </xf>
    <xf numFmtId="176" fontId="0" fillId="2" borderId="12" xfId="0" applyNumberFormat="1" applyFill="1" applyBorder="1" applyAlignment="1">
      <alignment vertical="center" shrinkToFit="1"/>
    </xf>
    <xf numFmtId="0" fontId="13" fillId="0" borderId="0" xfId="0" applyFont="1">
      <alignment vertical="center"/>
    </xf>
    <xf numFmtId="0" fontId="3" fillId="0" borderId="0" xfId="0" applyFont="1">
      <alignment vertical="center"/>
    </xf>
    <xf numFmtId="0" fontId="2" fillId="0" borderId="0" xfId="0" applyFont="1" applyAlignment="1"/>
    <xf numFmtId="0" fontId="0" fillId="2" borderId="16" xfId="0" applyFill="1" applyBorder="1" applyAlignment="1">
      <alignment horizontal="right" vertical="center"/>
    </xf>
    <xf numFmtId="0" fontId="0" fillId="2" borderId="13" xfId="0" applyFill="1" applyBorder="1" applyAlignment="1">
      <alignment vertical="center" shrinkToFit="1"/>
    </xf>
    <xf numFmtId="0" fontId="0" fillId="4" borderId="1" xfId="0" applyFill="1" applyBorder="1" applyAlignment="1">
      <alignment vertical="center" shrinkToFit="1"/>
    </xf>
    <xf numFmtId="0" fontId="5" fillId="0" borderId="0" xfId="0" applyFont="1" applyAlignment="1">
      <alignment horizontal="center" vertical="center"/>
    </xf>
    <xf numFmtId="0" fontId="2" fillId="0" borderId="17" xfId="0" applyFont="1" applyBorder="1">
      <alignment vertical="center"/>
    </xf>
    <xf numFmtId="0" fontId="2" fillId="0" borderId="2" xfId="0" applyFont="1" applyBorder="1">
      <alignment vertical="center"/>
    </xf>
    <xf numFmtId="0" fontId="0" fillId="5" borderId="2" xfId="0" applyFill="1" applyBorder="1">
      <alignment vertical="center"/>
    </xf>
    <xf numFmtId="0" fontId="0" fillId="5" borderId="13" xfId="0" applyFill="1" applyBorder="1">
      <alignment vertical="center"/>
    </xf>
    <xf numFmtId="0" fontId="0" fillId="5" borderId="1" xfId="0" applyFill="1" applyBorder="1" applyAlignment="1">
      <alignment horizontal="center" vertical="center"/>
    </xf>
    <xf numFmtId="0" fontId="0" fillId="5" borderId="13" xfId="0" applyFill="1" applyBorder="1" applyAlignment="1">
      <alignment horizontal="center" vertical="center"/>
    </xf>
    <xf numFmtId="0" fontId="0" fillId="0" borderId="18" xfId="0" applyBorder="1" applyAlignment="1">
      <alignment vertical="center" shrinkToFit="1"/>
    </xf>
    <xf numFmtId="176" fontId="0" fillId="0" borderId="0" xfId="0" applyNumberFormat="1">
      <alignment vertical="center"/>
    </xf>
    <xf numFmtId="0" fontId="0" fillId="0" borderId="18" xfId="0" applyBorder="1">
      <alignment vertical="center"/>
    </xf>
    <xf numFmtId="0" fontId="0" fillId="0" borderId="19" xfId="0" applyBorder="1">
      <alignment vertical="center"/>
    </xf>
    <xf numFmtId="0" fontId="0" fillId="0" borderId="19" xfId="0" applyBorder="1" applyAlignment="1">
      <alignment vertical="center" shrinkToFit="1"/>
    </xf>
    <xf numFmtId="0" fontId="10" fillId="0" borderId="2" xfId="0" applyFont="1" applyBorder="1">
      <alignment vertical="center"/>
    </xf>
    <xf numFmtId="0" fontId="10" fillId="0" borderId="18" xfId="0" applyFont="1" applyBorder="1">
      <alignment vertical="center"/>
    </xf>
    <xf numFmtId="176" fontId="14" fillId="0" borderId="8" xfId="0" applyNumberFormat="1" applyFont="1" applyBorder="1" applyAlignment="1">
      <alignment vertical="center" shrinkToFit="1"/>
    </xf>
    <xf numFmtId="0" fontId="2" fillId="0" borderId="0" xfId="0" applyFont="1" applyAlignment="1">
      <alignment horizontal="center" vertical="center"/>
    </xf>
    <xf numFmtId="0" fontId="0" fillId="0" borderId="0" xfId="0" applyAlignment="1">
      <alignment horizontal="right" vertical="center"/>
    </xf>
    <xf numFmtId="58" fontId="0" fillId="0" borderId="0" xfId="0" applyNumberFormat="1" applyAlignment="1">
      <alignment horizontal="right" vertical="center"/>
    </xf>
    <xf numFmtId="0" fontId="9" fillId="0" borderId="0" xfId="0" applyFont="1">
      <alignment vertical="center"/>
    </xf>
    <xf numFmtId="0" fontId="0" fillId="0" borderId="20" xfId="0" applyBorder="1" applyAlignment="1">
      <alignment horizontal="left" vertical="center"/>
    </xf>
    <xf numFmtId="0" fontId="4" fillId="0" borderId="0" xfId="0" applyFont="1">
      <alignment vertical="center"/>
    </xf>
    <xf numFmtId="0" fontId="0" fillId="0" borderId="21" xfId="0" applyBorder="1">
      <alignment vertical="center"/>
    </xf>
    <xf numFmtId="0" fontId="0" fillId="0" borderId="12" xfId="0" applyBorder="1" applyAlignment="1">
      <alignment horizontal="center" vertical="center" shrinkToFit="1"/>
    </xf>
    <xf numFmtId="0" fontId="6" fillId="0" borderId="0" xfId="0" applyFont="1" applyAlignment="1">
      <alignment horizontal="center" vertical="center"/>
    </xf>
    <xf numFmtId="0" fontId="0" fillId="0" borderId="1" xfId="0" applyBorder="1" applyAlignment="1">
      <alignment horizontal="center" vertical="center"/>
    </xf>
    <xf numFmtId="0" fontId="5" fillId="0" borderId="0" xfId="0" applyFont="1" applyAlignment="1">
      <alignment horizontal="center" vertical="center"/>
    </xf>
    <xf numFmtId="0" fontId="12" fillId="0" borderId="16" xfId="0" applyFont="1" applyBorder="1" applyAlignment="1">
      <alignment horizontal="center" vertical="center"/>
    </xf>
    <xf numFmtId="0" fontId="12" fillId="0" borderId="13" xfId="0" applyFont="1" applyBorder="1" applyAlignment="1">
      <alignment horizontal="center" vertical="center"/>
    </xf>
    <xf numFmtId="0" fontId="7" fillId="2" borderId="16"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3"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 xfId="0" applyFont="1" applyFill="1" applyBorder="1" applyAlignment="1">
      <alignment horizontal="center" vertical="center"/>
    </xf>
    <xf numFmtId="0" fontId="0" fillId="0" borderId="2" xfId="0" applyBorder="1">
      <alignment vertical="center"/>
    </xf>
    <xf numFmtId="0" fontId="0" fillId="0" borderId="13" xfId="0" applyBorder="1">
      <alignment vertical="center"/>
    </xf>
    <xf numFmtId="0" fontId="0" fillId="0" borderId="10" xfId="0" applyBorder="1">
      <alignment vertical="center"/>
    </xf>
    <xf numFmtId="0" fontId="0" fillId="0" borderId="22" xfId="0" applyBorder="1">
      <alignment vertical="center"/>
    </xf>
    <xf numFmtId="0" fontId="0" fillId="2" borderId="23" xfId="0" applyFill="1" applyBorder="1" applyAlignment="1">
      <alignment horizontal="center" vertical="center"/>
    </xf>
    <xf numFmtId="0" fontId="0" fillId="2" borderId="15" xfId="0" applyFill="1" applyBorder="1" applyAlignment="1">
      <alignment horizontal="center" vertical="center"/>
    </xf>
    <xf numFmtId="0" fontId="0" fillId="0" borderId="24" xfId="0" applyBorder="1">
      <alignment vertical="center"/>
    </xf>
    <xf numFmtId="0" fontId="0" fillId="0" borderId="25" xfId="0" applyBorder="1">
      <alignment vertical="center"/>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2" borderId="27" xfId="0" applyFill="1" applyBorder="1" applyAlignment="1">
      <alignment horizontal="center" vertical="center"/>
    </xf>
    <xf numFmtId="0" fontId="0" fillId="2" borderId="11"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1" xfId="0" applyFill="1" applyBorder="1" applyAlignment="1">
      <alignment horizontal="center" vertical="center"/>
    </xf>
    <xf numFmtId="0" fontId="0" fillId="0" borderId="0" xfId="0">
      <alignment vertical="center"/>
    </xf>
    <xf numFmtId="0" fontId="0" fillId="2" borderId="31" xfId="0" applyFill="1" applyBorder="1" applyAlignment="1">
      <alignment horizontal="center"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16" xfId="0" applyFill="1" applyBorder="1" applyAlignment="1">
      <alignment horizontal="center" vertical="center"/>
    </xf>
    <xf numFmtId="0" fontId="0" fillId="2" borderId="13"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0" borderId="2" xfId="0" applyBorder="1" applyAlignment="1">
      <alignment horizontal="left" vertical="center" shrinkToFit="1"/>
    </xf>
    <xf numFmtId="0" fontId="0" fillId="0" borderId="13" xfId="0" applyBorder="1" applyAlignment="1">
      <alignment horizontal="left" vertical="center" shrinkToFit="1"/>
    </xf>
    <xf numFmtId="0" fontId="8" fillId="2" borderId="16"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3" xfId="0" applyFont="1" applyFill="1" applyBorder="1" applyAlignment="1">
      <alignment horizontal="center" vertical="center"/>
    </xf>
    <xf numFmtId="0" fontId="8" fillId="5" borderId="16" xfId="0" applyFont="1" applyFill="1" applyBorder="1" applyAlignment="1">
      <alignment horizontal="center"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0" fillId="2" borderId="16" xfId="0" applyFill="1" applyBorder="1" applyAlignment="1">
      <alignment horizontal="left" vertical="center"/>
    </xf>
    <xf numFmtId="0" fontId="0" fillId="2" borderId="13" xfId="0" applyFill="1" applyBorder="1" applyAlignment="1">
      <alignment horizontal="left" vertical="center"/>
    </xf>
    <xf numFmtId="56" fontId="0" fillId="0" borderId="2" xfId="0" applyNumberFormat="1" applyBorder="1" applyAlignment="1">
      <alignment horizontal="left" vertical="center" shrinkToFit="1"/>
    </xf>
    <xf numFmtId="56" fontId="0" fillId="0" borderId="13" xfId="0" applyNumberFormat="1" applyBorder="1" applyAlignment="1">
      <alignment horizontal="left" vertical="center" shrinkToFit="1"/>
    </xf>
    <xf numFmtId="0" fontId="13" fillId="2" borderId="27" xfId="0" applyFont="1" applyFill="1" applyBorder="1" applyAlignment="1">
      <alignment horizontal="center" vertical="center"/>
    </xf>
    <xf numFmtId="0" fontId="13" fillId="2" borderId="11" xfId="0" applyFont="1" applyFill="1" applyBorder="1" applyAlignment="1">
      <alignment horizontal="center" vertical="center"/>
    </xf>
    <xf numFmtId="0" fontId="0" fillId="0" borderId="37" xfId="0" applyBorder="1">
      <alignment vertical="center"/>
    </xf>
    <xf numFmtId="0" fontId="0" fillId="0" borderId="0" xfId="0" applyAlignment="1">
      <alignment horizontal="left" vertical="center"/>
    </xf>
    <xf numFmtId="0" fontId="14" fillId="0" borderId="2" xfId="0" applyFont="1" applyBorder="1" applyAlignment="1">
      <alignment horizontal="left" vertical="center" shrinkToFit="1"/>
    </xf>
    <xf numFmtId="0" fontId="14" fillId="0" borderId="13" xfId="0" applyFont="1" applyBorder="1" applyAlignment="1">
      <alignment horizontal="left" vertical="center" shrinkToFit="1"/>
    </xf>
    <xf numFmtId="0" fontId="0" fillId="0" borderId="0" xfId="0" applyAlignment="1">
      <alignment horizontal="center" vertical="center"/>
    </xf>
    <xf numFmtId="0" fontId="0" fillId="0" borderId="0" xfId="0" applyFont="1">
      <alignment vertical="center"/>
    </xf>
    <xf numFmtId="0" fontId="0" fillId="0" borderId="17" xfId="0" applyFont="1" applyBorder="1">
      <alignment vertical="center"/>
    </xf>
    <xf numFmtId="0" fontId="0" fillId="0" borderId="2" xfId="0" applyFont="1" applyBorder="1">
      <alignment vertical="center"/>
    </xf>
    <xf numFmtId="0" fontId="0" fillId="0" borderId="0" xfId="0" applyFont="1" applyAlignment="1">
      <alignment horizontal="center" vertical="center"/>
    </xf>
    <xf numFmtId="0" fontId="0" fillId="0" borderId="20" xfId="0" applyFont="1" applyBorder="1">
      <alignment vertical="center"/>
    </xf>
    <xf numFmtId="0" fontId="0" fillId="0" borderId="0" xfId="0"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16" xfId="0" applyFont="1" applyBorder="1" applyAlignment="1">
      <alignment horizontal="center" vertical="center"/>
    </xf>
    <xf numFmtId="0" fontId="0" fillId="0" borderId="13" xfId="0" applyFont="1" applyBorder="1" applyAlignment="1">
      <alignment horizontal="center" vertical="center"/>
    </xf>
    <xf numFmtId="0" fontId="0" fillId="0" borderId="1" xfId="0" applyFont="1" applyBorder="1" applyAlignment="1">
      <alignment horizontal="left" vertical="center" wrapText="1"/>
    </xf>
    <xf numFmtId="0" fontId="0" fillId="0" borderId="0" xfId="0" applyFont="1" applyAlignment="1">
      <alignment horizontal="left" vertical="top" wrapText="1"/>
    </xf>
    <xf numFmtId="0" fontId="0" fillId="0" borderId="0" xfId="0" applyFont="1" applyAlignment="1">
      <alignment horizontal="left" vertical="top"/>
    </xf>
  </cellXfs>
  <cellStyles count="1">
    <cellStyle name="標準" xfId="0" builtinId="0"/>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27</xdr:col>
      <xdr:colOff>155541</xdr:colOff>
      <xdr:row>0</xdr:row>
      <xdr:rowOff>59118</xdr:rowOff>
    </xdr:from>
    <xdr:ext cx="1328131" cy="490245"/>
    <xdr:sp macro="" textlink="">
      <xdr:nvSpPr>
        <xdr:cNvPr id="2" name="テキスト ボックス 1">
          <a:extLst>
            <a:ext uri="{FF2B5EF4-FFF2-40B4-BE49-F238E27FC236}">
              <a16:creationId xmlns:a16="http://schemas.microsoft.com/office/drawing/2014/main" id="{A8ACD7E5-AB31-0DC9-ED10-2D05A3F0C33B}"/>
            </a:ext>
          </a:extLst>
        </xdr:cNvPr>
        <xdr:cNvSpPr txBox="1"/>
      </xdr:nvSpPr>
      <xdr:spPr>
        <a:xfrm>
          <a:off x="14880070" y="65468"/>
          <a:ext cx="1312429" cy="483620"/>
        </a:xfrm>
        <a:prstGeom prst="rect">
          <a:avLst/>
        </a:prstGeom>
        <a:solidFill>
          <a:srgbClr val="FFFF00"/>
        </a:solidFill>
        <a:ln cmpd="thickThi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pPr algn="ctr"/>
          <a:r>
            <a:rPr kumimoji="1" lang="ja-JP" altLang="en-US" sz="2000"/>
            <a:t>記入例</a:t>
          </a:r>
        </a:p>
      </xdr:txBody>
    </xdr:sp>
    <xdr:clientData/>
  </xdr:oneCellAnchor>
  <xdr:twoCellAnchor>
    <xdr:from>
      <xdr:col>0</xdr:col>
      <xdr:colOff>97678</xdr:colOff>
      <xdr:row>60</xdr:row>
      <xdr:rowOff>194234</xdr:rowOff>
    </xdr:from>
    <xdr:to>
      <xdr:col>12</xdr:col>
      <xdr:colOff>19</xdr:colOff>
      <xdr:row>62</xdr:row>
      <xdr:rowOff>80009</xdr:rowOff>
    </xdr:to>
    <xdr:sp macro="" textlink="">
      <xdr:nvSpPr>
        <xdr:cNvPr id="3" name="左中かっこ 2">
          <a:extLst>
            <a:ext uri="{FF2B5EF4-FFF2-40B4-BE49-F238E27FC236}">
              <a16:creationId xmlns:a16="http://schemas.microsoft.com/office/drawing/2014/main" id="{559B49DF-A167-1C3A-1FB2-17460BA905E9}"/>
            </a:ext>
          </a:extLst>
        </xdr:cNvPr>
        <xdr:cNvSpPr/>
      </xdr:nvSpPr>
      <xdr:spPr>
        <a:xfrm rot="16200000">
          <a:off x="2739837" y="9687486"/>
          <a:ext cx="291355" cy="5569323"/>
        </a:xfrm>
        <a:prstGeom prst="leftBrace">
          <a:avLst>
            <a:gd name="adj1" fmla="val 8333"/>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14381</xdr:colOff>
      <xdr:row>64</xdr:row>
      <xdr:rowOff>11204</xdr:rowOff>
    </xdr:from>
    <xdr:to>
      <xdr:col>30</xdr:col>
      <xdr:colOff>47999</xdr:colOff>
      <xdr:row>65</xdr:row>
      <xdr:rowOff>128079</xdr:rowOff>
    </xdr:to>
    <xdr:sp macro="" textlink="">
      <xdr:nvSpPr>
        <xdr:cNvPr id="4" name="左中かっこ 3">
          <a:extLst>
            <a:ext uri="{FF2B5EF4-FFF2-40B4-BE49-F238E27FC236}">
              <a16:creationId xmlns:a16="http://schemas.microsoft.com/office/drawing/2014/main" id="{3E4250DC-D79F-8CB0-69DA-982CCF0AF823}"/>
            </a:ext>
          </a:extLst>
        </xdr:cNvPr>
        <xdr:cNvSpPr/>
      </xdr:nvSpPr>
      <xdr:spPr>
        <a:xfrm rot="16200000">
          <a:off x="13263281" y="8657104"/>
          <a:ext cx="294717" cy="6891618"/>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60887</xdr:colOff>
      <xdr:row>61</xdr:row>
      <xdr:rowOff>0</xdr:rowOff>
    </xdr:from>
    <xdr:to>
      <xdr:col>17</xdr:col>
      <xdr:colOff>4857</xdr:colOff>
      <xdr:row>62</xdr:row>
      <xdr:rowOff>134466</xdr:rowOff>
    </xdr:to>
    <xdr:sp macro="" textlink="">
      <xdr:nvSpPr>
        <xdr:cNvPr id="5" name="左中かっこ 4">
          <a:extLst>
            <a:ext uri="{FF2B5EF4-FFF2-40B4-BE49-F238E27FC236}">
              <a16:creationId xmlns:a16="http://schemas.microsoft.com/office/drawing/2014/main" id="{AA426A5C-89A7-C84E-0A21-F4438B96533F}"/>
            </a:ext>
          </a:extLst>
        </xdr:cNvPr>
        <xdr:cNvSpPr/>
      </xdr:nvSpPr>
      <xdr:spPr>
        <a:xfrm rot="16200000">
          <a:off x="7534839" y="10163173"/>
          <a:ext cx="305916" cy="3868270"/>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xdr:col>
      <xdr:colOff>918883</xdr:colOff>
      <xdr:row>62</xdr:row>
      <xdr:rowOff>134471</xdr:rowOff>
    </xdr:from>
    <xdr:to>
      <xdr:col>9</xdr:col>
      <xdr:colOff>10648</xdr:colOff>
      <xdr:row>64</xdr:row>
      <xdr:rowOff>155101</xdr:rowOff>
    </xdr:to>
    <xdr:sp macro="" textlink="">
      <xdr:nvSpPr>
        <xdr:cNvPr id="6" name="テキスト ボックス 5">
          <a:extLst>
            <a:ext uri="{FF2B5EF4-FFF2-40B4-BE49-F238E27FC236}">
              <a16:creationId xmlns:a16="http://schemas.microsoft.com/office/drawing/2014/main" id="{A99E908D-5839-0AF4-B8D5-103C487D0296}"/>
            </a:ext>
          </a:extLst>
        </xdr:cNvPr>
        <xdr:cNvSpPr txBox="1"/>
      </xdr:nvSpPr>
      <xdr:spPr>
        <a:xfrm>
          <a:off x="2271433" y="12250271"/>
          <a:ext cx="1378323" cy="354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①工事費の内訳</a:t>
          </a:r>
        </a:p>
      </xdr:txBody>
    </xdr:sp>
    <xdr:clientData/>
  </xdr:twoCellAnchor>
  <xdr:twoCellAnchor>
    <xdr:from>
      <xdr:col>13</xdr:col>
      <xdr:colOff>936438</xdr:colOff>
      <xdr:row>62</xdr:row>
      <xdr:rowOff>112059</xdr:rowOff>
    </xdr:from>
    <xdr:to>
      <xdr:col>16</xdr:col>
      <xdr:colOff>228908</xdr:colOff>
      <xdr:row>64</xdr:row>
      <xdr:rowOff>132908</xdr:rowOff>
    </xdr:to>
    <xdr:sp macro="" textlink="">
      <xdr:nvSpPr>
        <xdr:cNvPr id="7" name="テキスト ボックス 6">
          <a:extLst>
            <a:ext uri="{FF2B5EF4-FFF2-40B4-BE49-F238E27FC236}">
              <a16:creationId xmlns:a16="http://schemas.microsoft.com/office/drawing/2014/main" id="{EBE72A8F-870E-E6A2-3ABB-9AE624B086C9}"/>
            </a:ext>
          </a:extLst>
        </xdr:cNvPr>
        <xdr:cNvSpPr txBox="1"/>
      </xdr:nvSpPr>
      <xdr:spPr>
        <a:xfrm>
          <a:off x="6692713" y="12227859"/>
          <a:ext cx="2191307" cy="354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②下請負人及び見積金額</a:t>
          </a:r>
        </a:p>
      </xdr:txBody>
    </xdr:sp>
    <xdr:clientData/>
  </xdr:twoCellAnchor>
  <xdr:twoCellAnchor>
    <xdr:from>
      <xdr:col>24</xdr:col>
      <xdr:colOff>166408</xdr:colOff>
      <xdr:row>65</xdr:row>
      <xdr:rowOff>105710</xdr:rowOff>
    </xdr:from>
    <xdr:to>
      <xdr:col>27</xdr:col>
      <xdr:colOff>299448</xdr:colOff>
      <xdr:row>67</xdr:row>
      <xdr:rowOff>137816</xdr:rowOff>
    </xdr:to>
    <xdr:sp macro="" textlink="">
      <xdr:nvSpPr>
        <xdr:cNvPr id="8" name="テキスト ボックス 7">
          <a:extLst>
            <a:ext uri="{FF2B5EF4-FFF2-40B4-BE49-F238E27FC236}">
              <a16:creationId xmlns:a16="http://schemas.microsoft.com/office/drawing/2014/main" id="{0546524F-5018-A697-3414-940E8F6D305C}"/>
            </a:ext>
          </a:extLst>
        </xdr:cNvPr>
        <xdr:cNvSpPr txBox="1"/>
      </xdr:nvSpPr>
      <xdr:spPr>
        <a:xfrm>
          <a:off x="12830736" y="13211736"/>
          <a:ext cx="2196349" cy="358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③労務賃金</a:t>
          </a:r>
        </a:p>
      </xdr:txBody>
    </xdr:sp>
    <xdr:clientData/>
  </xdr:twoCellAnchor>
  <xdr:twoCellAnchor>
    <xdr:from>
      <xdr:col>6</xdr:col>
      <xdr:colOff>496234</xdr:colOff>
      <xdr:row>9</xdr:row>
      <xdr:rowOff>190499</xdr:rowOff>
    </xdr:from>
    <xdr:to>
      <xdr:col>10</xdr:col>
      <xdr:colOff>633881</xdr:colOff>
      <xdr:row>15</xdr:row>
      <xdr:rowOff>185638</xdr:rowOff>
    </xdr:to>
    <xdr:sp macro="" textlink="">
      <xdr:nvSpPr>
        <xdr:cNvPr id="9" name="角丸四角形 8">
          <a:extLst>
            <a:ext uri="{FF2B5EF4-FFF2-40B4-BE49-F238E27FC236}">
              <a16:creationId xmlns:a16="http://schemas.microsoft.com/office/drawing/2014/main" id="{E4507CCB-8997-00CA-FFF8-A22E5C535766}"/>
            </a:ext>
          </a:extLst>
        </xdr:cNvPr>
        <xdr:cNvSpPr/>
      </xdr:nvSpPr>
      <xdr:spPr>
        <a:xfrm>
          <a:off x="1826559" y="2633381"/>
          <a:ext cx="2846294" cy="119903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参考数量書に記載されている中科目までの項目を漏れなく記載してください。</a:t>
          </a:r>
          <a:endParaRPr kumimoji="1" lang="en-US" altLang="ja-JP" sz="1100"/>
        </a:p>
        <a:p>
          <a:pPr algn="l">
            <a:lnSpc>
              <a:spcPts val="1300"/>
            </a:lnSpc>
          </a:pPr>
          <a:r>
            <a:rPr kumimoji="1" lang="ja-JP" altLang="en-US" sz="1100"/>
            <a:t>（記入漏れがある場合は失格とする場合があります。）</a:t>
          </a:r>
        </a:p>
      </xdr:txBody>
    </xdr:sp>
    <xdr:clientData/>
  </xdr:twoCellAnchor>
  <xdr:twoCellAnchor>
    <xdr:from>
      <xdr:col>14</xdr:col>
      <xdr:colOff>76761</xdr:colOff>
      <xdr:row>17</xdr:row>
      <xdr:rowOff>158563</xdr:rowOff>
    </xdr:from>
    <xdr:to>
      <xdr:col>16</xdr:col>
      <xdr:colOff>963691</xdr:colOff>
      <xdr:row>21</xdr:row>
      <xdr:rowOff>179281</xdr:rowOff>
    </xdr:to>
    <xdr:sp macro="" textlink="">
      <xdr:nvSpPr>
        <xdr:cNvPr id="10" name="角丸四角形 9">
          <a:extLst>
            <a:ext uri="{FF2B5EF4-FFF2-40B4-BE49-F238E27FC236}">
              <a16:creationId xmlns:a16="http://schemas.microsoft.com/office/drawing/2014/main" id="{7FC0A092-7E98-149D-B4F7-CFB92599FF6E}"/>
            </a:ext>
          </a:extLst>
        </xdr:cNvPr>
        <xdr:cNvSpPr/>
      </xdr:nvSpPr>
      <xdr:spPr>
        <a:xfrm>
          <a:off x="6779560" y="4224617"/>
          <a:ext cx="2823881" cy="81803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ja-JP" sz="1100">
              <a:solidFill>
                <a:schemeClr val="lt1"/>
              </a:solidFill>
              <a:effectLst/>
              <a:latin typeface="+mn-lt"/>
              <a:ea typeface="+mn-ea"/>
              <a:cs typeface="+mn-cs"/>
            </a:rPr>
            <a:t>調査基準価格未満で入札する場合は，</a:t>
          </a:r>
          <a:r>
            <a:rPr kumimoji="1" lang="ja-JP" altLang="en-US" sz="1100"/>
            <a:t>全ての一次下請予定者を記入し，それぞれの見積書を添付してください。</a:t>
          </a:r>
        </a:p>
      </xdr:txBody>
    </xdr:sp>
    <xdr:clientData/>
  </xdr:twoCellAnchor>
  <xdr:twoCellAnchor>
    <xdr:from>
      <xdr:col>23</xdr:col>
      <xdr:colOff>249704</xdr:colOff>
      <xdr:row>25</xdr:row>
      <xdr:rowOff>145677</xdr:rowOff>
    </xdr:from>
    <xdr:to>
      <xdr:col>27</xdr:col>
      <xdr:colOff>358619</xdr:colOff>
      <xdr:row>33</xdr:row>
      <xdr:rowOff>156883</xdr:rowOff>
    </xdr:to>
    <xdr:sp macro="" textlink="">
      <xdr:nvSpPr>
        <xdr:cNvPr id="11" name="角丸四角形 10">
          <a:extLst>
            <a:ext uri="{FF2B5EF4-FFF2-40B4-BE49-F238E27FC236}">
              <a16:creationId xmlns:a16="http://schemas.microsoft.com/office/drawing/2014/main" id="{CFDA83E7-F827-04B2-3D47-298AFB744D4D}"/>
            </a:ext>
          </a:extLst>
        </xdr:cNvPr>
        <xdr:cNvSpPr/>
      </xdr:nvSpPr>
      <xdr:spPr>
        <a:xfrm>
          <a:off x="12257554" y="4489077"/>
          <a:ext cx="2855259" cy="161140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入札者及び全ての一次下請予定者について記入してください。</a:t>
          </a:r>
          <a:endParaRPr kumimoji="1" lang="en-US" altLang="ja-JP" sz="1100"/>
        </a:p>
        <a:p>
          <a:pPr algn="l">
            <a:lnSpc>
              <a:spcPts val="1300"/>
            </a:lnSpc>
          </a:pPr>
          <a:r>
            <a:rPr kumimoji="1" lang="ja-JP" altLang="en-US" sz="1100"/>
            <a:t>職種欄に該当職種がない場合は，行を追加して記入してください。</a:t>
          </a:r>
        </a:p>
      </xdr:txBody>
    </xdr:sp>
    <xdr:clientData/>
  </xdr:twoCellAnchor>
  <xdr:twoCellAnchor>
    <xdr:from>
      <xdr:col>15</xdr:col>
      <xdr:colOff>59205</xdr:colOff>
      <xdr:row>11</xdr:row>
      <xdr:rowOff>156882</xdr:rowOff>
    </xdr:from>
    <xdr:to>
      <xdr:col>20</xdr:col>
      <xdr:colOff>638635</xdr:colOff>
      <xdr:row>15</xdr:row>
      <xdr:rowOff>73582</xdr:rowOff>
    </xdr:to>
    <xdr:sp macro="" textlink="">
      <xdr:nvSpPr>
        <xdr:cNvPr id="12" name="角丸四角形 11">
          <a:extLst>
            <a:ext uri="{FF2B5EF4-FFF2-40B4-BE49-F238E27FC236}">
              <a16:creationId xmlns:a16="http://schemas.microsoft.com/office/drawing/2014/main" id="{8A66C179-554C-D99D-FEB7-763CCB92FD13}"/>
            </a:ext>
          </a:extLst>
        </xdr:cNvPr>
        <xdr:cNvSpPr/>
      </xdr:nvSpPr>
      <xdr:spPr>
        <a:xfrm>
          <a:off x="7732059" y="2398058"/>
          <a:ext cx="2846294" cy="71717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ja-JP" sz="1100">
              <a:solidFill>
                <a:schemeClr val="lt1"/>
              </a:solidFill>
              <a:effectLst/>
              <a:latin typeface="+mn-lt"/>
              <a:ea typeface="+mn-ea"/>
              <a:cs typeface="+mn-cs"/>
            </a:rPr>
            <a:t>調査基準価格未満で入札する場合は，</a:t>
          </a:r>
          <a:r>
            <a:rPr kumimoji="1" lang="ja-JP" altLang="en-US" sz="1100"/>
            <a:t>全ての一次下請予定者について記入してください。</a:t>
          </a:r>
        </a:p>
      </xdr:txBody>
    </xdr:sp>
    <xdr:clientData/>
  </xdr:twoCellAnchor>
  <xdr:twoCellAnchor>
    <xdr:from>
      <xdr:col>16</xdr:col>
      <xdr:colOff>59205</xdr:colOff>
      <xdr:row>8</xdr:row>
      <xdr:rowOff>132790</xdr:rowOff>
    </xdr:from>
    <xdr:to>
      <xdr:col>16</xdr:col>
      <xdr:colOff>518646</xdr:colOff>
      <xdr:row>11</xdr:row>
      <xdr:rowOff>157014</xdr:rowOff>
    </xdr:to>
    <xdr:cxnSp macro="">
      <xdr:nvCxnSpPr>
        <xdr:cNvPr id="13" name="直線コネクタ 12">
          <a:extLst>
            <a:ext uri="{FF2B5EF4-FFF2-40B4-BE49-F238E27FC236}">
              <a16:creationId xmlns:a16="http://schemas.microsoft.com/office/drawing/2014/main" id="{DB9D1AC2-759F-0C2A-48C5-FFB1D39E161B}"/>
            </a:ext>
          </a:extLst>
        </xdr:cNvPr>
        <xdr:cNvCxnSpPr>
          <a:stCxn id="14" idx="3"/>
          <a:endCxn id="12" idx="0"/>
        </xdr:cNvCxnSpPr>
      </xdr:nvCxnSpPr>
      <xdr:spPr>
        <a:xfrm>
          <a:off x="8695765" y="1759324"/>
          <a:ext cx="459441" cy="638734"/>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7</xdr:row>
      <xdr:rowOff>185644</xdr:rowOff>
    </xdr:from>
    <xdr:to>
      <xdr:col>16</xdr:col>
      <xdr:colOff>59221</xdr:colOff>
      <xdr:row>9</xdr:row>
      <xdr:rowOff>67251</xdr:rowOff>
    </xdr:to>
    <xdr:sp macro="" textlink="">
      <xdr:nvSpPr>
        <xdr:cNvPr id="14" name="角丸四角形 13">
          <a:extLst>
            <a:ext uri="{FF2B5EF4-FFF2-40B4-BE49-F238E27FC236}">
              <a16:creationId xmlns:a16="http://schemas.microsoft.com/office/drawing/2014/main" id="{8D201FE2-6B54-8DBD-C211-5D42A7A71E18}"/>
            </a:ext>
          </a:extLst>
        </xdr:cNvPr>
        <xdr:cNvSpPr/>
      </xdr:nvSpPr>
      <xdr:spPr>
        <a:xfrm>
          <a:off x="6724650" y="922244"/>
          <a:ext cx="1980080" cy="88806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148852</xdr:colOff>
      <xdr:row>55</xdr:row>
      <xdr:rowOff>112060</xdr:rowOff>
    </xdr:from>
    <xdr:to>
      <xdr:col>10</xdr:col>
      <xdr:colOff>579689</xdr:colOff>
      <xdr:row>57</xdr:row>
      <xdr:rowOff>80864</xdr:rowOff>
    </xdr:to>
    <xdr:cxnSp macro="">
      <xdr:nvCxnSpPr>
        <xdr:cNvPr id="15" name="直線コネクタ 14">
          <a:extLst>
            <a:ext uri="{FF2B5EF4-FFF2-40B4-BE49-F238E27FC236}">
              <a16:creationId xmlns:a16="http://schemas.microsoft.com/office/drawing/2014/main" id="{6F12E9EC-DCC8-5BA1-90C4-A55B29FB463F}"/>
            </a:ext>
          </a:extLst>
        </xdr:cNvPr>
        <xdr:cNvCxnSpPr>
          <a:stCxn id="16" idx="1"/>
          <a:endCxn id="17" idx="2"/>
        </xdr:cNvCxnSpPr>
      </xdr:nvCxnSpPr>
      <xdr:spPr>
        <a:xfrm flipH="1" flipV="1">
          <a:off x="3279402" y="11056285"/>
          <a:ext cx="1370478" cy="372035"/>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579530</xdr:colOff>
      <xdr:row>56</xdr:row>
      <xdr:rowOff>136152</xdr:rowOff>
    </xdr:from>
    <xdr:to>
      <xdr:col>13</xdr:col>
      <xdr:colOff>54142</xdr:colOff>
      <xdr:row>58</xdr:row>
      <xdr:rowOff>56013</xdr:rowOff>
    </xdr:to>
    <xdr:sp macro="" textlink="">
      <xdr:nvSpPr>
        <xdr:cNvPr id="16" name="角丸四角形 15">
          <a:extLst>
            <a:ext uri="{FF2B5EF4-FFF2-40B4-BE49-F238E27FC236}">
              <a16:creationId xmlns:a16="http://schemas.microsoft.com/office/drawing/2014/main" id="{ACE8A46C-E85E-2697-AF35-345D97238048}"/>
            </a:ext>
          </a:extLst>
        </xdr:cNvPr>
        <xdr:cNvSpPr/>
      </xdr:nvSpPr>
      <xdr:spPr>
        <a:xfrm>
          <a:off x="4649880" y="11289927"/>
          <a:ext cx="1157568" cy="310403"/>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979768</xdr:colOff>
      <xdr:row>52</xdr:row>
      <xdr:rowOff>168088</xdr:rowOff>
    </xdr:from>
    <xdr:to>
      <xdr:col>10</xdr:col>
      <xdr:colOff>163544</xdr:colOff>
      <xdr:row>55</xdr:row>
      <xdr:rowOff>112060</xdr:rowOff>
    </xdr:to>
    <xdr:sp macro="" textlink="">
      <xdr:nvSpPr>
        <xdr:cNvPr id="17" name="角丸四角形 16">
          <a:extLst>
            <a:ext uri="{FF2B5EF4-FFF2-40B4-BE49-F238E27FC236}">
              <a16:creationId xmlns:a16="http://schemas.microsoft.com/office/drawing/2014/main" id="{9A1E172F-2C4F-9632-BDDF-7F200D55926C}"/>
            </a:ext>
          </a:extLst>
        </xdr:cNvPr>
        <xdr:cNvSpPr/>
      </xdr:nvSpPr>
      <xdr:spPr>
        <a:xfrm>
          <a:off x="2338668" y="10512238"/>
          <a:ext cx="1885389" cy="54404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lnSpc>
              <a:spcPts val="1300"/>
            </a:lnSpc>
          </a:pPr>
          <a:r>
            <a:rPr kumimoji="1" lang="ja-JP" altLang="en-US" sz="1100"/>
            <a:t>入札価格と同額であること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936438</xdr:colOff>
      <xdr:row>69</xdr:row>
      <xdr:rowOff>0</xdr:rowOff>
    </xdr:from>
    <xdr:to>
      <xdr:col>36</xdr:col>
      <xdr:colOff>244896</xdr:colOff>
      <xdr:row>69</xdr:row>
      <xdr:rowOff>117103</xdr:rowOff>
    </xdr:to>
    <xdr:sp macro="" textlink="">
      <xdr:nvSpPr>
        <xdr:cNvPr id="14" name="テキスト ボックス 13">
          <a:extLst>
            <a:ext uri="{FF2B5EF4-FFF2-40B4-BE49-F238E27FC236}">
              <a16:creationId xmlns:a16="http://schemas.microsoft.com/office/drawing/2014/main" id="{F1D02BC3-C355-32F6-26C2-0E9BE1BE016A}"/>
            </a:ext>
          </a:extLst>
        </xdr:cNvPr>
        <xdr:cNvSpPr txBox="1"/>
      </xdr:nvSpPr>
      <xdr:spPr>
        <a:xfrm>
          <a:off x="6713124" y="13365416"/>
          <a:ext cx="2203553" cy="3649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②下請負人及び見積金額</a:t>
          </a:r>
        </a:p>
      </xdr:txBody>
    </xdr:sp>
    <xdr:clientData/>
  </xdr:twoCellAnchor>
  <xdr:twoCellAnchor>
    <xdr:from>
      <xdr:col>24</xdr:col>
      <xdr:colOff>112033</xdr:colOff>
      <xdr:row>15</xdr:row>
      <xdr:rowOff>169636</xdr:rowOff>
    </xdr:from>
    <xdr:to>
      <xdr:col>27</xdr:col>
      <xdr:colOff>61705</xdr:colOff>
      <xdr:row>17</xdr:row>
      <xdr:rowOff>143</xdr:rowOff>
    </xdr:to>
    <xdr:sp macro="" textlink="">
      <xdr:nvSpPr>
        <xdr:cNvPr id="15" name="角丸四角形 14">
          <a:extLst>
            <a:ext uri="{FF2B5EF4-FFF2-40B4-BE49-F238E27FC236}">
              <a16:creationId xmlns:a16="http://schemas.microsoft.com/office/drawing/2014/main" id="{425F5880-904A-2C4E-A9ED-54BCF0A1FD0B}"/>
            </a:ext>
          </a:extLst>
        </xdr:cNvPr>
        <xdr:cNvSpPr/>
      </xdr:nvSpPr>
      <xdr:spPr>
        <a:xfrm>
          <a:off x="721179" y="1605643"/>
          <a:ext cx="1986642" cy="51707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356961</xdr:colOff>
      <xdr:row>9</xdr:row>
      <xdr:rowOff>22263</xdr:rowOff>
    </xdr:from>
    <xdr:to>
      <xdr:col>26</xdr:col>
      <xdr:colOff>750634</xdr:colOff>
      <xdr:row>15</xdr:row>
      <xdr:rowOff>169625</xdr:rowOff>
    </xdr:to>
    <xdr:cxnSp macro="">
      <xdr:nvCxnSpPr>
        <xdr:cNvPr id="16" name="直線コネクタ 15">
          <a:extLst>
            <a:ext uri="{FF2B5EF4-FFF2-40B4-BE49-F238E27FC236}">
              <a16:creationId xmlns:a16="http://schemas.microsoft.com/office/drawing/2014/main" id="{EDFBCF99-34B6-7E3D-F612-3D73B525E233}"/>
            </a:ext>
          </a:extLst>
        </xdr:cNvPr>
        <xdr:cNvCxnSpPr>
          <a:stCxn id="15" idx="0"/>
          <a:endCxn id="17" idx="2"/>
        </xdr:cNvCxnSpPr>
      </xdr:nvCxnSpPr>
      <xdr:spPr>
        <a:xfrm flipV="1">
          <a:off x="13403036" y="1083620"/>
          <a:ext cx="396322" cy="140648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146504</xdr:colOff>
      <xdr:row>5</xdr:row>
      <xdr:rowOff>11377</xdr:rowOff>
    </xdr:from>
    <xdr:to>
      <xdr:col>29</xdr:col>
      <xdr:colOff>306004</xdr:colOff>
      <xdr:row>9</xdr:row>
      <xdr:rowOff>22263</xdr:rowOff>
    </xdr:to>
    <xdr:sp macro="" textlink="">
      <xdr:nvSpPr>
        <xdr:cNvPr id="17" name="角丸四角形 16">
          <a:extLst>
            <a:ext uri="{FF2B5EF4-FFF2-40B4-BE49-F238E27FC236}">
              <a16:creationId xmlns:a16="http://schemas.microsoft.com/office/drawing/2014/main" id="{F39EDEA5-1B57-5E20-D7EE-6364DBE539FA}"/>
            </a:ext>
          </a:extLst>
        </xdr:cNvPr>
        <xdr:cNvSpPr/>
      </xdr:nvSpPr>
      <xdr:spPr>
        <a:xfrm>
          <a:off x="11960679" y="365163"/>
          <a:ext cx="3677357" cy="718457"/>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t>工事名の記入間違い及び記入漏れ。</a:t>
          </a:r>
          <a:endParaRPr kumimoji="1" lang="en-US" altLang="ja-JP" sz="1100" b="0"/>
        </a:p>
        <a:p>
          <a:pPr algn="l"/>
          <a:r>
            <a:rPr kumimoji="1" lang="ja-JP" altLang="en-US" sz="1100" b="0"/>
            <a:t>（別の工事名が記入されている。）</a:t>
          </a:r>
        </a:p>
      </xdr:txBody>
    </xdr:sp>
    <xdr:clientData/>
  </xdr:twoCellAnchor>
  <xdr:oneCellAnchor>
    <xdr:from>
      <xdr:col>18</xdr:col>
      <xdr:colOff>1</xdr:colOff>
      <xdr:row>81</xdr:row>
      <xdr:rowOff>78797</xdr:rowOff>
    </xdr:from>
    <xdr:ext cx="10070620" cy="1486647"/>
    <xdr:sp macro="" textlink="">
      <xdr:nvSpPr>
        <xdr:cNvPr id="19" name="角丸四角形 18">
          <a:extLst>
            <a:ext uri="{FF2B5EF4-FFF2-40B4-BE49-F238E27FC236}">
              <a16:creationId xmlns:a16="http://schemas.microsoft.com/office/drawing/2014/main" id="{4B12B447-3C62-A46B-C9EE-B79F691E7CBB}"/>
            </a:ext>
          </a:extLst>
        </xdr:cNvPr>
        <xdr:cNvSpPr/>
      </xdr:nvSpPr>
      <xdr:spPr>
        <a:xfrm>
          <a:off x="10613572" y="15622236"/>
          <a:ext cx="10096500" cy="1495549"/>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46800" numCol="1" spcCol="180000" rtlCol="0" anchor="ctr" anchorCtr="0">
          <a:noAutofit/>
        </a:bodyPr>
        <a:lstStyle/>
        <a:p>
          <a:pPr algn="l">
            <a:lnSpc>
              <a:spcPts val="1300"/>
            </a:lnSpc>
          </a:pPr>
          <a:r>
            <a:rPr kumimoji="1" lang="en-US" altLang="ja-JP" sz="2800" b="1" kern="1600" spc="0" baseline="0"/>
            <a:t>※</a:t>
          </a:r>
          <a:r>
            <a:rPr kumimoji="1" lang="ja-JP" altLang="en-US" sz="2800" b="1" kern="1600" spc="0" baseline="0"/>
            <a:t>注意</a:t>
          </a:r>
          <a:endParaRPr kumimoji="1" lang="en-US" altLang="ja-JP" sz="2800" b="1" kern="1600" spc="0" baseline="0"/>
        </a:p>
        <a:p>
          <a:pPr algn="l">
            <a:lnSpc>
              <a:spcPts val="1300"/>
            </a:lnSpc>
          </a:pPr>
          <a:endParaRPr kumimoji="1" lang="en-US" altLang="ja-JP" sz="2800" b="1" kern="1600" spc="0" baseline="0"/>
        </a:p>
        <a:p>
          <a:pPr algn="l">
            <a:lnSpc>
              <a:spcPts val="1300"/>
            </a:lnSpc>
          </a:pPr>
          <a:endParaRPr kumimoji="1" lang="en-US" altLang="ja-JP" sz="2800" b="1" kern="1600" spc="0" baseline="0"/>
        </a:p>
        <a:p>
          <a:pPr algn="l">
            <a:lnSpc>
              <a:spcPts val="1300"/>
            </a:lnSpc>
          </a:pPr>
          <a:r>
            <a:rPr kumimoji="1" lang="ja-JP" altLang="en-US" sz="2000" b="1" kern="1600" spc="0" baseline="0"/>
            <a:t>こちらに記載の間違い事例は，</a:t>
          </a:r>
          <a:r>
            <a:rPr kumimoji="1" lang="ja-JP" altLang="en-US" sz="3200" b="1" kern="1600" spc="0" baseline="0">
              <a:solidFill>
                <a:sysClr val="windowText" lastClr="000000"/>
              </a:solidFill>
            </a:rPr>
            <a:t>失格</a:t>
          </a:r>
          <a:r>
            <a:rPr kumimoji="1" lang="ja-JP" altLang="en-US" sz="2000" b="1" kern="1600" spc="0" baseline="0"/>
            <a:t>となりますので工事内訳書の作成には十分気を</a:t>
          </a:r>
          <a:endParaRPr kumimoji="1" lang="en-US" altLang="ja-JP" sz="2000" b="1" kern="1600" spc="0" baseline="0"/>
        </a:p>
        <a:p>
          <a:pPr algn="l">
            <a:lnSpc>
              <a:spcPts val="1300"/>
            </a:lnSpc>
          </a:pPr>
          <a:endParaRPr kumimoji="1" lang="en-US" altLang="ja-JP" sz="2000" b="1" kern="1600" spc="0" baseline="0"/>
        </a:p>
        <a:p>
          <a:pPr algn="l">
            <a:lnSpc>
              <a:spcPts val="1300"/>
            </a:lnSpc>
          </a:pPr>
          <a:r>
            <a:rPr kumimoji="1" lang="ja-JP" altLang="en-US" sz="2000" b="1" kern="1600" spc="0" baseline="0"/>
            <a:t>付けてください</a:t>
          </a:r>
          <a:r>
            <a:rPr kumimoji="1" lang="ja-JP" altLang="en-US" sz="1800" b="1" kern="1600" spc="0" baseline="0"/>
            <a:t>。</a:t>
          </a:r>
          <a:endParaRPr kumimoji="1" lang="en-US" altLang="ja-JP" sz="1800" b="1" kern="1600" spc="0" baseline="0"/>
        </a:p>
      </xdr:txBody>
    </xdr:sp>
    <xdr:clientData/>
  </xdr:oneCellAnchor>
  <xdr:twoCellAnchor>
    <xdr:from>
      <xdr:col>30</xdr:col>
      <xdr:colOff>576489</xdr:colOff>
      <xdr:row>15</xdr:row>
      <xdr:rowOff>190500</xdr:rowOff>
    </xdr:from>
    <xdr:to>
      <xdr:col>32</xdr:col>
      <xdr:colOff>58865</xdr:colOff>
      <xdr:row>17</xdr:row>
      <xdr:rowOff>40822</xdr:rowOff>
    </xdr:to>
    <xdr:sp macro="" textlink="">
      <xdr:nvSpPr>
        <xdr:cNvPr id="22" name="角丸四角形 21">
          <a:extLst>
            <a:ext uri="{FF2B5EF4-FFF2-40B4-BE49-F238E27FC236}">
              <a16:creationId xmlns:a16="http://schemas.microsoft.com/office/drawing/2014/main" id="{F4E1E2BD-7E18-EA63-E502-1C02717E48C4}"/>
            </a:ext>
          </a:extLst>
        </xdr:cNvPr>
        <xdr:cNvSpPr/>
      </xdr:nvSpPr>
      <xdr:spPr>
        <a:xfrm>
          <a:off x="14418128" y="3048000"/>
          <a:ext cx="1088571" cy="87085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524818</xdr:colOff>
      <xdr:row>5</xdr:row>
      <xdr:rowOff>6183</xdr:rowOff>
    </xdr:from>
    <xdr:to>
      <xdr:col>37</xdr:col>
      <xdr:colOff>22251</xdr:colOff>
      <xdr:row>8</xdr:row>
      <xdr:rowOff>133359</xdr:rowOff>
    </xdr:to>
    <xdr:sp macro="" textlink="">
      <xdr:nvSpPr>
        <xdr:cNvPr id="23" name="角丸四角形 22">
          <a:extLst>
            <a:ext uri="{FF2B5EF4-FFF2-40B4-BE49-F238E27FC236}">
              <a16:creationId xmlns:a16="http://schemas.microsoft.com/office/drawing/2014/main" id="{51A1F6AB-386C-E122-12AC-E4922E4BC655}"/>
            </a:ext>
          </a:extLst>
        </xdr:cNvPr>
        <xdr:cNvSpPr/>
      </xdr:nvSpPr>
      <xdr:spPr>
        <a:xfrm>
          <a:off x="17942868" y="863433"/>
          <a:ext cx="3536007" cy="631992"/>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t>調査基準価格未満で入札する工事で，下請の予定がある場合に下請負人情報の記入漏れ。</a:t>
          </a:r>
        </a:p>
      </xdr:txBody>
    </xdr:sp>
    <xdr:clientData/>
  </xdr:twoCellAnchor>
  <xdr:twoCellAnchor>
    <xdr:from>
      <xdr:col>34</xdr:col>
      <xdr:colOff>498022</xdr:colOff>
      <xdr:row>8</xdr:row>
      <xdr:rowOff>133350</xdr:rowOff>
    </xdr:from>
    <xdr:to>
      <xdr:col>35</xdr:col>
      <xdr:colOff>371892</xdr:colOff>
      <xdr:row>16</xdr:row>
      <xdr:rowOff>20410</xdr:rowOff>
    </xdr:to>
    <xdr:cxnSp macro="">
      <xdr:nvCxnSpPr>
        <xdr:cNvPr id="24" name="直線コネクタ 23">
          <a:extLst>
            <a:ext uri="{FF2B5EF4-FFF2-40B4-BE49-F238E27FC236}">
              <a16:creationId xmlns:a16="http://schemas.microsoft.com/office/drawing/2014/main" id="{AE64476E-9961-1241-5873-9F264A78A11F}"/>
            </a:ext>
          </a:extLst>
        </xdr:cNvPr>
        <xdr:cNvCxnSpPr>
          <a:stCxn id="25" idx="0"/>
          <a:endCxn id="23" idx="2"/>
        </xdr:cNvCxnSpPr>
      </xdr:nvCxnSpPr>
      <xdr:spPr>
        <a:xfrm flipV="1">
          <a:off x="18862222" y="1495425"/>
          <a:ext cx="848650" cy="154441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899432</xdr:colOff>
      <xdr:row>16</xdr:row>
      <xdr:rowOff>20410</xdr:rowOff>
    </xdr:from>
    <xdr:to>
      <xdr:col>35</xdr:col>
      <xdr:colOff>61658</xdr:colOff>
      <xdr:row>17</xdr:row>
      <xdr:rowOff>91000</xdr:rowOff>
    </xdr:to>
    <xdr:sp macro="" textlink="">
      <xdr:nvSpPr>
        <xdr:cNvPr id="25" name="角丸四角形 24">
          <a:extLst>
            <a:ext uri="{FF2B5EF4-FFF2-40B4-BE49-F238E27FC236}">
              <a16:creationId xmlns:a16="http://schemas.microsoft.com/office/drawing/2014/main" id="{914977F0-0B03-541B-BDD2-AA23226EF0D6}"/>
            </a:ext>
          </a:extLst>
        </xdr:cNvPr>
        <xdr:cNvSpPr/>
      </xdr:nvSpPr>
      <xdr:spPr>
        <a:xfrm>
          <a:off x="16448314" y="5391149"/>
          <a:ext cx="1091293" cy="87085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398572</xdr:colOff>
      <xdr:row>5</xdr:row>
      <xdr:rowOff>42306</xdr:rowOff>
    </xdr:from>
    <xdr:to>
      <xdr:col>33</xdr:col>
      <xdr:colOff>439768</xdr:colOff>
      <xdr:row>8</xdr:row>
      <xdr:rowOff>111166</xdr:rowOff>
    </xdr:to>
    <xdr:sp macro="" textlink="">
      <xdr:nvSpPr>
        <xdr:cNvPr id="26" name="角丸四角形 25">
          <a:extLst>
            <a:ext uri="{FF2B5EF4-FFF2-40B4-BE49-F238E27FC236}">
              <a16:creationId xmlns:a16="http://schemas.microsoft.com/office/drawing/2014/main" id="{4701345E-706A-D27B-AC37-0C07EE8D88C5}"/>
            </a:ext>
          </a:extLst>
        </xdr:cNvPr>
        <xdr:cNvSpPr/>
      </xdr:nvSpPr>
      <xdr:spPr>
        <a:xfrm>
          <a:off x="15711020" y="1600942"/>
          <a:ext cx="2177667" cy="594755"/>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t>工事費内訳書を提出する工事で元請情報の記入漏れ。</a:t>
          </a:r>
        </a:p>
      </xdr:txBody>
    </xdr:sp>
    <xdr:clientData/>
  </xdr:twoCellAnchor>
  <xdr:twoCellAnchor>
    <xdr:from>
      <xdr:col>31</xdr:col>
      <xdr:colOff>396361</xdr:colOff>
      <xdr:row>8</xdr:row>
      <xdr:rowOff>111165</xdr:rowOff>
    </xdr:from>
    <xdr:to>
      <xdr:col>31</xdr:col>
      <xdr:colOff>463801</xdr:colOff>
      <xdr:row>15</xdr:row>
      <xdr:rowOff>190490</xdr:rowOff>
    </xdr:to>
    <xdr:cxnSp macro="">
      <xdr:nvCxnSpPr>
        <xdr:cNvPr id="27" name="直線コネクタ 26">
          <a:extLst>
            <a:ext uri="{FF2B5EF4-FFF2-40B4-BE49-F238E27FC236}">
              <a16:creationId xmlns:a16="http://schemas.microsoft.com/office/drawing/2014/main" id="{6DE71E72-D23D-F322-2911-0024E573A928}"/>
            </a:ext>
          </a:extLst>
        </xdr:cNvPr>
        <xdr:cNvCxnSpPr>
          <a:stCxn id="22" idx="0"/>
          <a:endCxn id="26" idx="2"/>
        </xdr:cNvCxnSpPr>
      </xdr:nvCxnSpPr>
      <xdr:spPr>
        <a:xfrm flipH="1" flipV="1">
          <a:off x="16799854" y="2195697"/>
          <a:ext cx="70652" cy="152771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5216</xdr:colOff>
      <xdr:row>65</xdr:row>
      <xdr:rowOff>40822</xdr:rowOff>
    </xdr:from>
    <xdr:to>
      <xdr:col>31</xdr:col>
      <xdr:colOff>950805</xdr:colOff>
      <xdr:row>66</xdr:row>
      <xdr:rowOff>33414</xdr:rowOff>
    </xdr:to>
    <xdr:sp macro="" textlink="">
      <xdr:nvSpPr>
        <xdr:cNvPr id="54" name="角丸四角形 53">
          <a:extLst>
            <a:ext uri="{FF2B5EF4-FFF2-40B4-BE49-F238E27FC236}">
              <a16:creationId xmlns:a16="http://schemas.microsoft.com/office/drawing/2014/main" id="{E2F55273-51FF-081E-6F18-EE0A7A1D0637}"/>
            </a:ext>
          </a:extLst>
        </xdr:cNvPr>
        <xdr:cNvSpPr/>
      </xdr:nvSpPr>
      <xdr:spPr>
        <a:xfrm>
          <a:off x="16435387" y="13716001"/>
          <a:ext cx="945378" cy="1905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606426</xdr:colOff>
      <xdr:row>72</xdr:row>
      <xdr:rowOff>61686</xdr:rowOff>
    </xdr:from>
    <xdr:to>
      <xdr:col>38</xdr:col>
      <xdr:colOff>19004</xdr:colOff>
      <xdr:row>76</xdr:row>
      <xdr:rowOff>76209</xdr:rowOff>
    </xdr:to>
    <xdr:sp macro="" textlink="">
      <xdr:nvSpPr>
        <xdr:cNvPr id="55" name="角丸四角形 54">
          <a:extLst>
            <a:ext uri="{FF2B5EF4-FFF2-40B4-BE49-F238E27FC236}">
              <a16:creationId xmlns:a16="http://schemas.microsoft.com/office/drawing/2014/main" id="{5A93FCC9-15C7-78DB-D3FE-98FE8E2092BD}"/>
            </a:ext>
          </a:extLst>
        </xdr:cNvPr>
        <xdr:cNvSpPr/>
      </xdr:nvSpPr>
      <xdr:spPr>
        <a:xfrm>
          <a:off x="18021301" y="14279336"/>
          <a:ext cx="3562349" cy="693964"/>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1100" b="0"/>
            <a:t>調査基準価格未満で入札する工事で，下請の予定がある場合に，見積書に記載された工事価格と一致しない又は，記入漏れ。</a:t>
          </a:r>
        </a:p>
      </xdr:txBody>
    </xdr:sp>
    <xdr:clientData/>
  </xdr:twoCellAnchor>
  <xdr:twoCellAnchor>
    <xdr:from>
      <xdr:col>34</xdr:col>
      <xdr:colOff>518206</xdr:colOff>
      <xdr:row>66</xdr:row>
      <xdr:rowOff>40821</xdr:rowOff>
    </xdr:from>
    <xdr:to>
      <xdr:col>35</xdr:col>
      <xdr:colOff>460439</xdr:colOff>
      <xdr:row>69</xdr:row>
      <xdr:rowOff>61713</xdr:rowOff>
    </xdr:to>
    <xdr:cxnSp macro="">
      <xdr:nvCxnSpPr>
        <xdr:cNvPr id="56" name="直線コネクタ 55">
          <a:extLst>
            <a:ext uri="{FF2B5EF4-FFF2-40B4-BE49-F238E27FC236}">
              <a16:creationId xmlns:a16="http://schemas.microsoft.com/office/drawing/2014/main" id="{4ABF3CEA-8EAD-6B30-E0C0-E78C2AE9F2AC}"/>
            </a:ext>
          </a:extLst>
        </xdr:cNvPr>
        <xdr:cNvCxnSpPr>
          <a:stCxn id="57" idx="2"/>
          <a:endCxn id="55" idx="0"/>
        </xdr:cNvCxnSpPr>
      </xdr:nvCxnSpPr>
      <xdr:spPr>
        <a:xfrm>
          <a:off x="18888756" y="13652046"/>
          <a:ext cx="913720" cy="62729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40821</xdr:colOff>
      <xdr:row>64</xdr:row>
      <xdr:rowOff>183243</xdr:rowOff>
    </xdr:from>
    <xdr:to>
      <xdr:col>35</xdr:col>
      <xdr:colOff>20891</xdr:colOff>
      <xdr:row>66</xdr:row>
      <xdr:rowOff>40755</xdr:rowOff>
    </xdr:to>
    <xdr:sp macro="" textlink="">
      <xdr:nvSpPr>
        <xdr:cNvPr id="57" name="角丸四角形 56">
          <a:extLst>
            <a:ext uri="{FF2B5EF4-FFF2-40B4-BE49-F238E27FC236}">
              <a16:creationId xmlns:a16="http://schemas.microsoft.com/office/drawing/2014/main" id="{24F45BC9-1CC0-56A8-36CD-C52696700592}"/>
            </a:ext>
          </a:extLst>
        </xdr:cNvPr>
        <xdr:cNvSpPr/>
      </xdr:nvSpPr>
      <xdr:spPr>
        <a:xfrm>
          <a:off x="16546285" y="15947572"/>
          <a:ext cx="952501" cy="27214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826862</xdr:colOff>
      <xdr:row>69</xdr:row>
      <xdr:rowOff>95250</xdr:rowOff>
    </xdr:from>
    <xdr:to>
      <xdr:col>30</xdr:col>
      <xdr:colOff>343263</xdr:colOff>
      <xdr:row>73</xdr:row>
      <xdr:rowOff>17318</xdr:rowOff>
    </xdr:to>
    <xdr:sp macro="" textlink="">
      <xdr:nvSpPr>
        <xdr:cNvPr id="58" name="角丸四角形 57">
          <a:extLst>
            <a:ext uri="{FF2B5EF4-FFF2-40B4-BE49-F238E27FC236}">
              <a16:creationId xmlns:a16="http://schemas.microsoft.com/office/drawing/2014/main" id="{A9688C37-6054-C0F7-31E7-B3E362E0525F}"/>
            </a:ext>
          </a:extLst>
        </xdr:cNvPr>
        <xdr:cNvSpPr/>
      </xdr:nvSpPr>
      <xdr:spPr>
        <a:xfrm>
          <a:off x="13879287" y="14056179"/>
          <a:ext cx="2231572" cy="629639"/>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t>工事価格と入札額が一致しない又は，記入漏れ。</a:t>
          </a:r>
          <a:endParaRPr kumimoji="1" lang="en-US" altLang="ja-JP" sz="1100" b="0"/>
        </a:p>
        <a:p>
          <a:pPr algn="l">
            <a:lnSpc>
              <a:spcPts val="1300"/>
            </a:lnSpc>
          </a:pPr>
          <a:r>
            <a:rPr kumimoji="1" lang="ja-JP" altLang="en-US" sz="1100" b="0"/>
            <a:t>。</a:t>
          </a:r>
        </a:p>
      </xdr:txBody>
    </xdr:sp>
    <xdr:clientData/>
  </xdr:twoCellAnchor>
  <xdr:twoCellAnchor>
    <xdr:from>
      <xdr:col>28</xdr:col>
      <xdr:colOff>163287</xdr:colOff>
      <xdr:row>66</xdr:row>
      <xdr:rowOff>33565</xdr:rowOff>
    </xdr:from>
    <xdr:to>
      <xdr:col>31</xdr:col>
      <xdr:colOff>477963</xdr:colOff>
      <xdr:row>69</xdr:row>
      <xdr:rowOff>95250</xdr:rowOff>
    </xdr:to>
    <xdr:cxnSp macro="">
      <xdr:nvCxnSpPr>
        <xdr:cNvPr id="59" name="直線コネクタ 58">
          <a:extLst>
            <a:ext uri="{FF2B5EF4-FFF2-40B4-BE49-F238E27FC236}">
              <a16:creationId xmlns:a16="http://schemas.microsoft.com/office/drawing/2014/main" id="{CCD9542E-E1A5-6E27-74D7-AE0BA6560D08}"/>
            </a:ext>
          </a:extLst>
        </xdr:cNvPr>
        <xdr:cNvCxnSpPr>
          <a:stCxn id="54" idx="2"/>
          <a:endCxn id="58" idx="0"/>
        </xdr:cNvCxnSpPr>
      </xdr:nvCxnSpPr>
      <xdr:spPr>
        <a:xfrm flipH="1">
          <a:off x="14995073" y="13906501"/>
          <a:ext cx="1913003" cy="68035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19</xdr:row>
      <xdr:rowOff>87994</xdr:rowOff>
    </xdr:from>
    <xdr:to>
      <xdr:col>33</xdr:col>
      <xdr:colOff>938556</xdr:colOff>
      <xdr:row>68</xdr:row>
      <xdr:rowOff>-1</xdr:rowOff>
    </xdr:to>
    <xdr:sp macro="" textlink="">
      <xdr:nvSpPr>
        <xdr:cNvPr id="74" name="角丸四角形 73">
          <a:extLst>
            <a:ext uri="{FF2B5EF4-FFF2-40B4-BE49-F238E27FC236}">
              <a16:creationId xmlns:a16="http://schemas.microsoft.com/office/drawing/2014/main" id="{58B350F6-0B12-B053-DB99-FB315EA04F34}"/>
            </a:ext>
          </a:extLst>
        </xdr:cNvPr>
        <xdr:cNvSpPr/>
      </xdr:nvSpPr>
      <xdr:spPr>
        <a:xfrm>
          <a:off x="17471571" y="4367894"/>
          <a:ext cx="938893" cy="9919606"/>
        </a:xfrm>
        <a:prstGeom prst="roundRect">
          <a:avLst>
            <a:gd name="adj" fmla="val 804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428172</xdr:colOff>
      <xdr:row>69</xdr:row>
      <xdr:rowOff>64406</xdr:rowOff>
    </xdr:from>
    <xdr:to>
      <xdr:col>33</xdr:col>
      <xdr:colOff>508035</xdr:colOff>
      <xdr:row>73</xdr:row>
      <xdr:rowOff>98425</xdr:rowOff>
    </xdr:to>
    <xdr:sp macro="" textlink="">
      <xdr:nvSpPr>
        <xdr:cNvPr id="75" name="角丸四角形 74">
          <a:extLst>
            <a:ext uri="{FF2B5EF4-FFF2-40B4-BE49-F238E27FC236}">
              <a16:creationId xmlns:a16="http://schemas.microsoft.com/office/drawing/2014/main" id="{E2AED895-BDBC-1AD1-6E2C-C87CF1308F2C}"/>
            </a:ext>
          </a:extLst>
        </xdr:cNvPr>
        <xdr:cNvSpPr/>
      </xdr:nvSpPr>
      <xdr:spPr>
        <a:xfrm>
          <a:off x="16138072" y="14282056"/>
          <a:ext cx="1787978" cy="719819"/>
        </a:xfrm>
        <a:prstGeom prst="roundRect">
          <a:avLst>
            <a:gd name="adj" fmla="val 11287"/>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ja-JP" sz="1100" b="0">
              <a:solidFill>
                <a:schemeClr val="lt1"/>
              </a:solidFill>
              <a:effectLst/>
              <a:latin typeface="+mn-lt"/>
              <a:ea typeface="+mn-ea"/>
              <a:cs typeface="+mn-cs"/>
            </a:rPr>
            <a:t>調査基準価格未満で入札する工事で</a:t>
          </a:r>
          <a:r>
            <a:rPr kumimoji="1" lang="ja-JP" altLang="en-US" sz="1100" b="0">
              <a:solidFill>
                <a:schemeClr val="lt1"/>
              </a:solidFill>
              <a:effectLst/>
              <a:latin typeface="+mn-lt"/>
              <a:ea typeface="+mn-ea"/>
              <a:cs typeface="+mn-cs"/>
            </a:rPr>
            <a:t>元請負人の見積額の記入漏れ。</a:t>
          </a:r>
          <a:endParaRPr kumimoji="1" lang="ja-JP" altLang="en-US" sz="1100" b="0"/>
        </a:p>
      </xdr:txBody>
    </xdr:sp>
    <xdr:clientData/>
  </xdr:twoCellAnchor>
  <xdr:twoCellAnchor>
    <xdr:from>
      <xdr:col>31</xdr:col>
      <xdr:colOff>649061</xdr:colOff>
      <xdr:row>68</xdr:row>
      <xdr:rowOff>0</xdr:rowOff>
    </xdr:from>
    <xdr:to>
      <xdr:col>33</xdr:col>
      <xdr:colOff>463070</xdr:colOff>
      <xdr:row>69</xdr:row>
      <xdr:rowOff>64320</xdr:rowOff>
    </xdr:to>
    <xdr:cxnSp macro="">
      <xdr:nvCxnSpPr>
        <xdr:cNvPr id="76" name="直線コネクタ 75">
          <a:extLst>
            <a:ext uri="{FF2B5EF4-FFF2-40B4-BE49-F238E27FC236}">
              <a16:creationId xmlns:a16="http://schemas.microsoft.com/office/drawing/2014/main" id="{95348E7B-8377-D067-5C83-146C79CF9E9A}"/>
            </a:ext>
          </a:extLst>
        </xdr:cNvPr>
        <xdr:cNvCxnSpPr>
          <a:stCxn id="74" idx="2"/>
          <a:endCxn id="75" idx="0"/>
        </xdr:cNvCxnSpPr>
      </xdr:nvCxnSpPr>
      <xdr:spPr>
        <a:xfrm flipH="1">
          <a:off x="17032061" y="14011275"/>
          <a:ext cx="849086" cy="27078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10608</xdr:colOff>
      <xdr:row>19</xdr:row>
      <xdr:rowOff>107202</xdr:rowOff>
    </xdr:from>
    <xdr:to>
      <xdr:col>31</xdr:col>
      <xdr:colOff>38281</xdr:colOff>
      <xdr:row>48</xdr:row>
      <xdr:rowOff>62758</xdr:rowOff>
    </xdr:to>
    <xdr:sp macro="" textlink="">
      <xdr:nvSpPr>
        <xdr:cNvPr id="34" name="角丸四角形 33">
          <a:extLst>
            <a:ext uri="{FF2B5EF4-FFF2-40B4-BE49-F238E27FC236}">
              <a16:creationId xmlns:a16="http://schemas.microsoft.com/office/drawing/2014/main" id="{2F04585A-A18E-9DF7-3B59-A1D952E8E824}"/>
            </a:ext>
          </a:extLst>
        </xdr:cNvPr>
        <xdr:cNvSpPr/>
      </xdr:nvSpPr>
      <xdr:spPr>
        <a:xfrm>
          <a:off x="13374183" y="6539752"/>
          <a:ext cx="1119815" cy="5762627"/>
        </a:xfrm>
        <a:prstGeom prst="roundRect">
          <a:avLst>
            <a:gd name="adj" fmla="val 804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121884</xdr:colOff>
      <xdr:row>69</xdr:row>
      <xdr:rowOff>114781</xdr:rowOff>
    </xdr:from>
    <xdr:to>
      <xdr:col>26</xdr:col>
      <xdr:colOff>768601</xdr:colOff>
      <xdr:row>71</xdr:row>
      <xdr:rowOff>129669</xdr:rowOff>
    </xdr:to>
    <xdr:sp macro="" textlink="">
      <xdr:nvSpPr>
        <xdr:cNvPr id="35" name="角丸四角形 34">
          <a:extLst>
            <a:ext uri="{FF2B5EF4-FFF2-40B4-BE49-F238E27FC236}">
              <a16:creationId xmlns:a16="http://schemas.microsoft.com/office/drawing/2014/main" id="{B1332717-9488-47F6-EA4F-A48D9D2642D5}"/>
            </a:ext>
          </a:extLst>
        </xdr:cNvPr>
        <xdr:cNvSpPr/>
      </xdr:nvSpPr>
      <xdr:spPr>
        <a:xfrm>
          <a:off x="12099345" y="14075710"/>
          <a:ext cx="1715557" cy="368673"/>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t>単位・数量の記入漏れ。</a:t>
          </a:r>
        </a:p>
      </xdr:txBody>
    </xdr:sp>
    <xdr:clientData/>
  </xdr:twoCellAnchor>
  <xdr:twoCellAnchor>
    <xdr:from>
      <xdr:col>25</xdr:col>
      <xdr:colOff>492981</xdr:colOff>
      <xdr:row>48</xdr:row>
      <xdr:rowOff>62754</xdr:rowOff>
    </xdr:from>
    <xdr:to>
      <xdr:col>30</xdr:col>
      <xdr:colOff>142868</xdr:colOff>
      <xdr:row>69</xdr:row>
      <xdr:rowOff>114781</xdr:rowOff>
    </xdr:to>
    <xdr:cxnSp macro="">
      <xdr:nvCxnSpPr>
        <xdr:cNvPr id="36" name="直線コネクタ 35">
          <a:extLst>
            <a:ext uri="{FF2B5EF4-FFF2-40B4-BE49-F238E27FC236}">
              <a16:creationId xmlns:a16="http://schemas.microsoft.com/office/drawing/2014/main" id="{302A39BA-C362-41CA-CAC2-195B34E946F4}"/>
            </a:ext>
          </a:extLst>
        </xdr:cNvPr>
        <xdr:cNvCxnSpPr>
          <a:stCxn id="34" idx="2"/>
          <a:endCxn id="35" idx="0"/>
        </xdr:cNvCxnSpPr>
      </xdr:nvCxnSpPr>
      <xdr:spPr>
        <a:xfrm flipH="1">
          <a:off x="12957124" y="9737433"/>
          <a:ext cx="2950002" cy="433827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7175</xdr:colOff>
      <xdr:row>27</xdr:row>
      <xdr:rowOff>179296</xdr:rowOff>
    </xdr:from>
    <xdr:to>
      <xdr:col>28</xdr:col>
      <xdr:colOff>360040</xdr:colOff>
      <xdr:row>29</xdr:row>
      <xdr:rowOff>16078</xdr:rowOff>
    </xdr:to>
    <xdr:sp macro="" textlink="">
      <xdr:nvSpPr>
        <xdr:cNvPr id="44" name="角丸四角形 43">
          <a:extLst>
            <a:ext uri="{FF2B5EF4-FFF2-40B4-BE49-F238E27FC236}">
              <a16:creationId xmlns:a16="http://schemas.microsoft.com/office/drawing/2014/main" id="{808BD4E5-C2AA-3F49-388C-C5110C6BDCB1}"/>
            </a:ext>
          </a:extLst>
        </xdr:cNvPr>
        <xdr:cNvSpPr/>
      </xdr:nvSpPr>
      <xdr:spPr>
        <a:xfrm>
          <a:off x="12367450" y="8218396"/>
          <a:ext cx="854532" cy="230279"/>
        </a:xfrm>
        <a:prstGeom prst="roundRect">
          <a:avLst>
            <a:gd name="adj" fmla="val 804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412265</xdr:colOff>
      <xdr:row>72</xdr:row>
      <xdr:rowOff>84499</xdr:rowOff>
    </xdr:from>
    <xdr:to>
      <xdr:col>22</xdr:col>
      <xdr:colOff>82451</xdr:colOff>
      <xdr:row>76</xdr:row>
      <xdr:rowOff>165071</xdr:rowOff>
    </xdr:to>
    <xdr:sp macro="" textlink="">
      <xdr:nvSpPr>
        <xdr:cNvPr id="45" name="角丸四角形 44">
          <a:extLst>
            <a:ext uri="{FF2B5EF4-FFF2-40B4-BE49-F238E27FC236}">
              <a16:creationId xmlns:a16="http://schemas.microsoft.com/office/drawing/2014/main" id="{C4EA994B-C16B-1618-0B34-9267ABD7E439}"/>
            </a:ext>
          </a:extLst>
        </xdr:cNvPr>
        <xdr:cNvSpPr/>
      </xdr:nvSpPr>
      <xdr:spPr>
        <a:xfrm>
          <a:off x="10016640" y="14302149"/>
          <a:ext cx="2003910" cy="756876"/>
        </a:xfrm>
        <a:prstGeom prst="roundRect">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t>参考数量書に記載されている中科目までの項目の記入間違い又は記入漏れ。</a:t>
          </a:r>
        </a:p>
      </xdr:txBody>
    </xdr:sp>
    <xdr:clientData/>
  </xdr:twoCellAnchor>
  <xdr:twoCellAnchor>
    <xdr:from>
      <xdr:col>18</xdr:col>
      <xdr:colOff>433599</xdr:colOff>
      <xdr:row>29</xdr:row>
      <xdr:rowOff>19957</xdr:rowOff>
    </xdr:from>
    <xdr:to>
      <xdr:col>27</xdr:col>
      <xdr:colOff>20834</xdr:colOff>
      <xdr:row>72</xdr:row>
      <xdr:rowOff>84512</xdr:rowOff>
    </xdr:to>
    <xdr:cxnSp macro="">
      <xdr:nvCxnSpPr>
        <xdr:cNvPr id="46" name="直線コネクタ 45">
          <a:extLst>
            <a:ext uri="{FF2B5EF4-FFF2-40B4-BE49-F238E27FC236}">
              <a16:creationId xmlns:a16="http://schemas.microsoft.com/office/drawing/2014/main" id="{46D7F7A3-9363-DDA9-E62F-716CAF8FCC1D}"/>
            </a:ext>
          </a:extLst>
        </xdr:cNvPr>
        <xdr:cNvCxnSpPr>
          <a:stCxn id="45" idx="0"/>
        </xdr:cNvCxnSpPr>
      </xdr:nvCxnSpPr>
      <xdr:spPr>
        <a:xfrm flipV="1">
          <a:off x="11056695" y="5728607"/>
          <a:ext cx="3298841" cy="885384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1251775</xdr:colOff>
      <xdr:row>37</xdr:row>
      <xdr:rowOff>179296</xdr:rowOff>
    </xdr:from>
    <xdr:to>
      <xdr:col>28</xdr:col>
      <xdr:colOff>331054</xdr:colOff>
      <xdr:row>39</xdr:row>
      <xdr:rowOff>354</xdr:rowOff>
    </xdr:to>
    <xdr:sp macro="" textlink="">
      <xdr:nvSpPr>
        <xdr:cNvPr id="60" name="角丸四角形 59">
          <a:extLst>
            <a:ext uri="{FF2B5EF4-FFF2-40B4-BE49-F238E27FC236}">
              <a16:creationId xmlns:a16="http://schemas.microsoft.com/office/drawing/2014/main" id="{3F816F50-8D83-FA8A-1204-A5E7D5AC7654}"/>
            </a:ext>
          </a:extLst>
        </xdr:cNvPr>
        <xdr:cNvSpPr/>
      </xdr:nvSpPr>
      <xdr:spPr>
        <a:xfrm>
          <a:off x="12338875" y="10218646"/>
          <a:ext cx="854532" cy="230279"/>
        </a:xfrm>
        <a:prstGeom prst="roundRect">
          <a:avLst>
            <a:gd name="adj" fmla="val 804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433599</xdr:colOff>
      <xdr:row>38</xdr:row>
      <xdr:rowOff>94411</xdr:rowOff>
    </xdr:from>
    <xdr:to>
      <xdr:col>26</xdr:col>
      <xdr:colOff>1251704</xdr:colOff>
      <xdr:row>72</xdr:row>
      <xdr:rowOff>84499</xdr:rowOff>
    </xdr:to>
    <xdr:cxnSp macro="">
      <xdr:nvCxnSpPr>
        <xdr:cNvPr id="61" name="直線コネクタ 60">
          <a:extLst>
            <a:ext uri="{FF2B5EF4-FFF2-40B4-BE49-F238E27FC236}">
              <a16:creationId xmlns:a16="http://schemas.microsoft.com/office/drawing/2014/main" id="{E4EFB0D2-12C7-E927-A9D7-BCA8455B0055}"/>
            </a:ext>
          </a:extLst>
        </xdr:cNvPr>
        <xdr:cNvCxnSpPr>
          <a:stCxn id="45" idx="0"/>
          <a:endCxn id="60" idx="1"/>
        </xdr:cNvCxnSpPr>
      </xdr:nvCxnSpPr>
      <xdr:spPr>
        <a:xfrm flipV="1">
          <a:off x="11056695" y="7646375"/>
          <a:ext cx="3253855" cy="693608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0</xdr:colOff>
      <xdr:row>1</xdr:row>
      <xdr:rowOff>0</xdr:rowOff>
    </xdr:from>
    <xdr:ext cx="5158068" cy="486260"/>
    <xdr:sp macro="" textlink="">
      <xdr:nvSpPr>
        <xdr:cNvPr id="79" name="テキスト ボックス 78">
          <a:extLst>
            <a:ext uri="{FF2B5EF4-FFF2-40B4-BE49-F238E27FC236}">
              <a16:creationId xmlns:a16="http://schemas.microsoft.com/office/drawing/2014/main" id="{15D8F238-EF6A-8071-8FF2-DDA8E24B368A}"/>
            </a:ext>
          </a:extLst>
        </xdr:cNvPr>
        <xdr:cNvSpPr txBox="1"/>
      </xdr:nvSpPr>
      <xdr:spPr>
        <a:xfrm>
          <a:off x="2639786" y="176893"/>
          <a:ext cx="5129893" cy="483620"/>
        </a:xfrm>
        <a:prstGeom prst="rect">
          <a:avLst/>
        </a:prstGeom>
        <a:solidFill>
          <a:srgbClr val="FFFF00"/>
        </a:solidFill>
        <a:ln cmpd="thickThi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pPr algn="ctr"/>
          <a:r>
            <a:rPr kumimoji="1" lang="ja-JP" altLang="en-US" sz="2000" b="1"/>
            <a:t>正　　解　　例</a:t>
          </a:r>
        </a:p>
      </xdr:txBody>
    </xdr:sp>
    <xdr:clientData/>
  </xdr:oneCellAnchor>
  <xdr:oneCellAnchor>
    <xdr:from>
      <xdr:col>27</xdr:col>
      <xdr:colOff>0</xdr:colOff>
      <xdr:row>1</xdr:row>
      <xdr:rowOff>0</xdr:rowOff>
    </xdr:from>
    <xdr:ext cx="5158068" cy="486260"/>
    <xdr:sp macro="" textlink="">
      <xdr:nvSpPr>
        <xdr:cNvPr id="80" name="テキスト ボックス 79">
          <a:extLst>
            <a:ext uri="{FF2B5EF4-FFF2-40B4-BE49-F238E27FC236}">
              <a16:creationId xmlns:a16="http://schemas.microsoft.com/office/drawing/2014/main" id="{DABD9FD2-6840-17D9-EF06-B0BBF2BD63F3}"/>
            </a:ext>
          </a:extLst>
        </xdr:cNvPr>
        <xdr:cNvSpPr txBox="1"/>
      </xdr:nvSpPr>
      <xdr:spPr>
        <a:xfrm>
          <a:off x="14328321" y="176893"/>
          <a:ext cx="5129893" cy="483620"/>
        </a:xfrm>
        <a:prstGeom prst="rect">
          <a:avLst/>
        </a:prstGeom>
        <a:solidFill>
          <a:srgbClr val="FFFF00"/>
        </a:solidFill>
        <a:ln cmpd="thickThi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pPr algn="ctr"/>
          <a:r>
            <a:rPr kumimoji="1" lang="ja-JP" altLang="en-US" sz="2000" b="1"/>
            <a:t>間　違　い　例</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6"/>
  <sheetViews>
    <sheetView tabSelected="1" view="pageBreakPreview" topLeftCell="A21" zoomScale="115" zoomScaleNormal="100" zoomScaleSheetLayoutView="115" workbookViewId="0">
      <selection activeCell="A21" sqref="A1:XFD1048576"/>
    </sheetView>
  </sheetViews>
  <sheetFormatPr defaultRowHeight="13.5" x14ac:dyDescent="0.15"/>
  <cols>
    <col min="1" max="1" width="2.625" style="125" customWidth="1"/>
    <col min="2" max="2" width="4.25" style="125" customWidth="1"/>
    <col min="3" max="19" width="4.875" style="125" customWidth="1"/>
    <col min="20" max="20" width="4.25" style="125" customWidth="1"/>
    <col min="21" max="21" width="8.75" style="125" customWidth="1"/>
    <col min="22" max="22" width="2.625" style="125" customWidth="1"/>
    <col min="23" max="23" width="3.375" style="125" customWidth="1"/>
    <col min="24" max="25" width="4.25" style="125" customWidth="1"/>
    <col min="26" max="16384" width="9" style="125"/>
  </cols>
  <sheetData>
    <row r="1" spans="1:23" ht="16.5" customHeight="1" x14ac:dyDescent="0.15">
      <c r="A1" s="63" t="s">
        <v>122</v>
      </c>
    </row>
    <row r="2" spans="1:23" ht="18.75" x14ac:dyDescent="0.15">
      <c r="S2" s="68" t="s">
        <v>259</v>
      </c>
      <c r="T2" s="68"/>
      <c r="U2" s="68"/>
    </row>
    <row r="3" spans="1:23" ht="17.25" x14ac:dyDescent="0.15">
      <c r="B3" s="10"/>
      <c r="G3" s="70" t="s">
        <v>115</v>
      </c>
      <c r="H3" s="70"/>
      <c r="I3" s="70"/>
      <c r="J3" s="70"/>
      <c r="K3" s="70"/>
      <c r="L3" s="70"/>
      <c r="M3" s="70"/>
      <c r="N3" s="70"/>
    </row>
    <row r="4" spans="1:23" x14ac:dyDescent="0.15">
      <c r="G4" s="70"/>
      <c r="H4" s="70"/>
      <c r="I4" s="70"/>
      <c r="J4" s="70"/>
      <c r="K4" s="70"/>
      <c r="L4" s="70"/>
      <c r="M4" s="70"/>
      <c r="N4" s="70"/>
    </row>
    <row r="7" spans="1:23" ht="21.75" customHeight="1" x14ac:dyDescent="0.15">
      <c r="B7" s="40" t="s">
        <v>116</v>
      </c>
      <c r="C7" s="40"/>
      <c r="D7" s="46" t="s">
        <v>117</v>
      </c>
      <c r="E7" s="126"/>
      <c r="F7" s="126"/>
      <c r="G7" s="126"/>
      <c r="H7" s="126"/>
      <c r="I7" s="126"/>
      <c r="J7" s="126"/>
      <c r="K7" s="126"/>
      <c r="L7" s="126"/>
      <c r="M7" s="126"/>
      <c r="N7" s="126"/>
    </row>
    <row r="8" spans="1:23" ht="21.75" customHeight="1" x14ac:dyDescent="0.15">
      <c r="B8" s="40" t="s">
        <v>118</v>
      </c>
      <c r="C8" s="40"/>
      <c r="D8" s="47"/>
      <c r="E8" s="127"/>
      <c r="F8" s="127"/>
      <c r="G8" s="127"/>
      <c r="H8" s="127"/>
      <c r="I8" s="127"/>
      <c r="J8" s="127"/>
      <c r="K8" s="127"/>
      <c r="L8" s="127"/>
      <c r="M8" s="127"/>
      <c r="N8" s="127"/>
      <c r="O8" s="128"/>
    </row>
    <row r="9" spans="1:23" ht="24" customHeight="1" x14ac:dyDescent="0.15">
      <c r="B9" s="40"/>
      <c r="C9" s="40"/>
      <c r="D9" s="40"/>
      <c r="E9" s="129"/>
      <c r="F9" s="129"/>
      <c r="G9" s="129"/>
      <c r="H9" s="129"/>
      <c r="I9" s="129"/>
      <c r="J9" s="129"/>
      <c r="K9" s="129"/>
      <c r="L9" s="129"/>
      <c r="M9" s="129"/>
      <c r="N9" s="129"/>
    </row>
    <row r="10" spans="1:23" ht="24" customHeight="1" x14ac:dyDescent="0.15">
      <c r="B10" s="40"/>
      <c r="C10" s="40"/>
      <c r="D10" s="40"/>
      <c r="E10" s="65"/>
      <c r="F10" s="65"/>
    </row>
    <row r="11" spans="1:23" ht="9.75" customHeight="1" x14ac:dyDescent="0.15"/>
    <row r="12" spans="1:23" ht="9.75" customHeight="1" x14ac:dyDescent="0.15"/>
    <row r="13" spans="1:23" ht="33" customHeight="1" x14ac:dyDescent="0.15">
      <c r="B13" s="130" t="s">
        <v>305</v>
      </c>
      <c r="C13" s="130"/>
      <c r="D13" s="130"/>
      <c r="E13" s="130"/>
      <c r="F13" s="130"/>
      <c r="G13" s="130"/>
      <c r="H13" s="130"/>
      <c r="I13" s="130"/>
      <c r="J13" s="130"/>
      <c r="K13" s="130"/>
      <c r="L13" s="130"/>
      <c r="M13" s="130"/>
      <c r="N13" s="130"/>
      <c r="O13" s="130"/>
      <c r="P13" s="130"/>
      <c r="Q13" s="130"/>
      <c r="R13" s="130"/>
      <c r="S13" s="130"/>
      <c r="T13" s="130"/>
      <c r="U13" s="130"/>
    </row>
    <row r="14" spans="1:23" ht="54.75" customHeight="1" x14ac:dyDescent="0.15">
      <c r="B14" s="130" t="s">
        <v>306</v>
      </c>
      <c r="C14" s="130"/>
      <c r="D14" s="130"/>
      <c r="E14" s="130"/>
      <c r="F14" s="130"/>
      <c r="G14" s="130"/>
      <c r="H14" s="130"/>
      <c r="I14" s="130"/>
      <c r="J14" s="130"/>
      <c r="K14" s="130"/>
      <c r="L14" s="130"/>
      <c r="M14" s="130"/>
      <c r="N14" s="130"/>
      <c r="O14" s="130"/>
      <c r="P14" s="130"/>
      <c r="Q14" s="130"/>
      <c r="R14" s="130"/>
      <c r="S14" s="130"/>
      <c r="T14" s="130"/>
      <c r="U14" s="130"/>
      <c r="V14" s="130"/>
      <c r="W14" s="130"/>
    </row>
    <row r="16" spans="1:23" x14ac:dyDescent="0.15">
      <c r="B16" s="131" t="s">
        <v>119</v>
      </c>
      <c r="C16" s="132" t="s">
        <v>120</v>
      </c>
      <c r="D16" s="132"/>
      <c r="E16" s="132"/>
      <c r="F16" s="132"/>
      <c r="G16" s="132"/>
      <c r="H16" s="132"/>
      <c r="I16" s="132"/>
      <c r="J16" s="132"/>
      <c r="K16" s="132"/>
      <c r="L16" s="132"/>
      <c r="M16" s="132"/>
      <c r="N16" s="132"/>
      <c r="O16" s="132"/>
      <c r="P16" s="132"/>
      <c r="Q16" s="132"/>
      <c r="R16" s="132"/>
      <c r="S16" s="132"/>
      <c r="T16" s="133" t="s">
        <v>121</v>
      </c>
      <c r="U16" s="134"/>
    </row>
    <row r="17" spans="1:22" ht="57" customHeight="1" x14ac:dyDescent="0.15">
      <c r="B17" s="131">
        <v>1</v>
      </c>
      <c r="C17" s="135" t="s">
        <v>302</v>
      </c>
      <c r="D17" s="135"/>
      <c r="E17" s="135"/>
      <c r="F17" s="135"/>
      <c r="G17" s="135"/>
      <c r="H17" s="135"/>
      <c r="I17" s="135"/>
      <c r="J17" s="135"/>
      <c r="K17" s="135"/>
      <c r="L17" s="135"/>
      <c r="M17" s="135"/>
      <c r="N17" s="135"/>
      <c r="O17" s="135"/>
      <c r="P17" s="135"/>
      <c r="Q17" s="135"/>
      <c r="R17" s="135"/>
      <c r="S17" s="135"/>
      <c r="T17" s="71" t="s">
        <v>303</v>
      </c>
      <c r="U17" s="72"/>
    </row>
    <row r="18" spans="1:22" ht="62.25" customHeight="1" x14ac:dyDescent="0.15">
      <c r="B18" s="131">
        <v>2</v>
      </c>
      <c r="C18" s="135" t="s">
        <v>307</v>
      </c>
      <c r="D18" s="135"/>
      <c r="E18" s="135"/>
      <c r="F18" s="135"/>
      <c r="G18" s="135"/>
      <c r="H18" s="135"/>
      <c r="I18" s="135"/>
      <c r="J18" s="135"/>
      <c r="K18" s="135"/>
      <c r="L18" s="135"/>
      <c r="M18" s="135"/>
      <c r="N18" s="135"/>
      <c r="O18" s="135"/>
      <c r="P18" s="135"/>
      <c r="Q18" s="135"/>
      <c r="R18" s="135"/>
      <c r="S18" s="135"/>
      <c r="T18" s="71" t="s">
        <v>304</v>
      </c>
      <c r="U18" s="72"/>
    </row>
    <row r="19" spans="1:22" ht="62.25" customHeight="1" x14ac:dyDescent="0.15">
      <c r="B19" s="131">
        <v>3</v>
      </c>
      <c r="C19" s="135" t="s">
        <v>308</v>
      </c>
      <c r="D19" s="135"/>
      <c r="E19" s="135"/>
      <c r="F19" s="135"/>
      <c r="G19" s="135"/>
      <c r="H19" s="135"/>
      <c r="I19" s="135"/>
      <c r="J19" s="135"/>
      <c r="K19" s="135"/>
      <c r="L19" s="135"/>
      <c r="M19" s="135"/>
      <c r="N19" s="135"/>
      <c r="O19" s="135"/>
      <c r="P19" s="135"/>
      <c r="Q19" s="135"/>
      <c r="R19" s="135"/>
      <c r="S19" s="135"/>
      <c r="T19" s="71" t="s">
        <v>304</v>
      </c>
      <c r="U19" s="72"/>
    </row>
    <row r="21" spans="1:22" ht="177.75" customHeight="1" x14ac:dyDescent="0.15">
      <c r="B21" s="136" t="s">
        <v>312</v>
      </c>
      <c r="C21" s="136"/>
      <c r="D21" s="136"/>
      <c r="E21" s="136"/>
      <c r="F21" s="136"/>
      <c r="G21" s="136"/>
      <c r="H21" s="136"/>
      <c r="I21" s="136"/>
      <c r="J21" s="136"/>
      <c r="K21" s="136"/>
      <c r="L21" s="136"/>
      <c r="M21" s="136"/>
      <c r="N21" s="136"/>
      <c r="O21" s="136"/>
      <c r="P21" s="136"/>
      <c r="Q21" s="136"/>
      <c r="R21" s="136"/>
      <c r="S21" s="136"/>
      <c r="T21" s="136"/>
      <c r="U21" s="136"/>
    </row>
    <row r="24" spans="1:22" x14ac:dyDescent="0.15">
      <c r="A24" s="136" t="s">
        <v>313</v>
      </c>
      <c r="B24" s="137"/>
      <c r="C24" s="137"/>
      <c r="D24" s="137"/>
      <c r="E24" s="137"/>
      <c r="F24" s="137"/>
      <c r="G24" s="137"/>
      <c r="H24" s="137"/>
      <c r="I24" s="137"/>
      <c r="J24" s="137"/>
      <c r="K24" s="137"/>
      <c r="L24" s="137"/>
      <c r="M24" s="137"/>
      <c r="N24" s="137"/>
      <c r="O24" s="137"/>
      <c r="P24" s="137"/>
      <c r="Q24" s="137"/>
      <c r="R24" s="137"/>
      <c r="S24" s="137"/>
      <c r="T24" s="137"/>
      <c r="U24" s="137"/>
      <c r="V24" s="137"/>
    </row>
    <row r="25" spans="1:22" x14ac:dyDescent="0.15">
      <c r="A25" s="137"/>
      <c r="B25" s="137"/>
      <c r="C25" s="137"/>
      <c r="D25" s="137"/>
      <c r="E25" s="137"/>
      <c r="F25" s="137"/>
      <c r="G25" s="137"/>
      <c r="H25" s="137"/>
      <c r="I25" s="137"/>
      <c r="J25" s="137"/>
      <c r="K25" s="137"/>
      <c r="L25" s="137"/>
      <c r="M25" s="137"/>
      <c r="N25" s="137"/>
      <c r="O25" s="137"/>
      <c r="P25" s="137"/>
      <c r="Q25" s="137"/>
      <c r="R25" s="137"/>
      <c r="S25" s="137"/>
      <c r="T25" s="137"/>
      <c r="U25" s="137"/>
      <c r="V25" s="137"/>
    </row>
    <row r="26" spans="1:22" x14ac:dyDescent="0.15">
      <c r="A26" s="137"/>
      <c r="B26" s="137"/>
      <c r="C26" s="137"/>
      <c r="D26" s="137"/>
      <c r="E26" s="137"/>
      <c r="F26" s="137"/>
      <c r="G26" s="137"/>
      <c r="H26" s="137"/>
      <c r="I26" s="137"/>
      <c r="J26" s="137"/>
      <c r="K26" s="137"/>
      <c r="L26" s="137"/>
      <c r="M26" s="137"/>
      <c r="N26" s="137"/>
      <c r="O26" s="137"/>
      <c r="P26" s="137"/>
      <c r="Q26" s="137"/>
      <c r="R26" s="137"/>
      <c r="S26" s="137"/>
      <c r="T26" s="137"/>
      <c r="U26" s="137"/>
      <c r="V26" s="137"/>
    </row>
    <row r="27" spans="1:22" x14ac:dyDescent="0.15">
      <c r="A27" s="137"/>
      <c r="B27" s="137"/>
      <c r="C27" s="137"/>
      <c r="D27" s="137"/>
      <c r="E27" s="137"/>
      <c r="F27" s="137"/>
      <c r="G27" s="137"/>
      <c r="H27" s="137"/>
      <c r="I27" s="137"/>
      <c r="J27" s="137"/>
      <c r="K27" s="137"/>
      <c r="L27" s="137"/>
      <c r="M27" s="137"/>
      <c r="N27" s="137"/>
      <c r="O27" s="137"/>
      <c r="P27" s="137"/>
      <c r="Q27" s="137"/>
      <c r="R27" s="137"/>
      <c r="S27" s="137"/>
      <c r="T27" s="137"/>
      <c r="U27" s="137"/>
      <c r="V27" s="137"/>
    </row>
    <row r="28" spans="1:22" x14ac:dyDescent="0.15">
      <c r="A28" s="137"/>
      <c r="B28" s="137"/>
      <c r="C28" s="137"/>
      <c r="D28" s="137"/>
      <c r="E28" s="137"/>
      <c r="F28" s="137"/>
      <c r="G28" s="137"/>
      <c r="H28" s="137"/>
      <c r="I28" s="137"/>
      <c r="J28" s="137"/>
      <c r="K28" s="137"/>
      <c r="L28" s="137"/>
      <c r="M28" s="137"/>
      <c r="N28" s="137"/>
      <c r="O28" s="137"/>
      <c r="P28" s="137"/>
      <c r="Q28" s="137"/>
      <c r="R28" s="137"/>
      <c r="S28" s="137"/>
      <c r="T28" s="137"/>
      <c r="U28" s="137"/>
      <c r="V28" s="137"/>
    </row>
    <row r="29" spans="1:22" x14ac:dyDescent="0.15">
      <c r="A29" s="137"/>
      <c r="B29" s="137"/>
      <c r="C29" s="137"/>
      <c r="D29" s="137"/>
      <c r="E29" s="137"/>
      <c r="F29" s="137"/>
      <c r="G29" s="137"/>
      <c r="H29" s="137"/>
      <c r="I29" s="137"/>
      <c r="J29" s="137"/>
      <c r="K29" s="137"/>
      <c r="L29" s="137"/>
      <c r="M29" s="137"/>
      <c r="N29" s="137"/>
      <c r="O29" s="137"/>
      <c r="P29" s="137"/>
      <c r="Q29" s="137"/>
      <c r="R29" s="137"/>
      <c r="S29" s="137"/>
      <c r="T29" s="137"/>
      <c r="U29" s="137"/>
      <c r="V29" s="137"/>
    </row>
    <row r="30" spans="1:22" x14ac:dyDescent="0.15">
      <c r="A30" s="137"/>
      <c r="B30" s="137"/>
      <c r="C30" s="137"/>
      <c r="D30" s="137"/>
      <c r="E30" s="137"/>
      <c r="F30" s="137"/>
      <c r="G30" s="137"/>
      <c r="H30" s="137"/>
      <c r="I30" s="137"/>
      <c r="J30" s="137"/>
      <c r="K30" s="137"/>
      <c r="L30" s="137"/>
      <c r="M30" s="137"/>
      <c r="N30" s="137"/>
      <c r="O30" s="137"/>
      <c r="P30" s="137"/>
      <c r="Q30" s="137"/>
      <c r="R30" s="137"/>
      <c r="S30" s="137"/>
      <c r="T30" s="137"/>
      <c r="U30" s="137"/>
      <c r="V30" s="137"/>
    </row>
    <row r="31" spans="1:22" x14ac:dyDescent="0.15">
      <c r="A31" s="137"/>
      <c r="B31" s="137"/>
      <c r="C31" s="137"/>
      <c r="D31" s="137"/>
      <c r="E31" s="137"/>
      <c r="F31" s="137"/>
      <c r="G31" s="137"/>
      <c r="H31" s="137"/>
      <c r="I31" s="137"/>
      <c r="J31" s="137"/>
      <c r="K31" s="137"/>
      <c r="L31" s="137"/>
      <c r="M31" s="137"/>
      <c r="N31" s="137"/>
      <c r="O31" s="137"/>
      <c r="P31" s="137"/>
      <c r="Q31" s="137"/>
      <c r="R31" s="137"/>
      <c r="S31" s="137"/>
      <c r="T31" s="137"/>
      <c r="U31" s="137"/>
      <c r="V31" s="137"/>
    </row>
    <row r="32" spans="1:22" x14ac:dyDescent="0.15">
      <c r="A32" s="137"/>
      <c r="B32" s="137"/>
      <c r="C32" s="137"/>
      <c r="D32" s="137"/>
      <c r="E32" s="137"/>
      <c r="F32" s="137"/>
      <c r="G32" s="137"/>
      <c r="H32" s="137"/>
      <c r="I32" s="137"/>
      <c r="J32" s="137"/>
      <c r="K32" s="137"/>
      <c r="L32" s="137"/>
      <c r="M32" s="137"/>
      <c r="N32" s="137"/>
      <c r="O32" s="137"/>
      <c r="P32" s="137"/>
      <c r="Q32" s="137"/>
      <c r="R32" s="137"/>
      <c r="S32" s="137"/>
      <c r="T32" s="137"/>
      <c r="U32" s="137"/>
      <c r="V32" s="137"/>
    </row>
    <row r="33" spans="1:22" x14ac:dyDescent="0.15">
      <c r="A33" s="137"/>
      <c r="B33" s="137"/>
      <c r="C33" s="137"/>
      <c r="D33" s="137"/>
      <c r="E33" s="137"/>
      <c r="F33" s="137"/>
      <c r="G33" s="137"/>
      <c r="H33" s="137"/>
      <c r="I33" s="137"/>
      <c r="J33" s="137"/>
      <c r="K33" s="137"/>
      <c r="L33" s="137"/>
      <c r="M33" s="137"/>
      <c r="N33" s="137"/>
      <c r="O33" s="137"/>
      <c r="P33" s="137"/>
      <c r="Q33" s="137"/>
      <c r="R33" s="137"/>
      <c r="S33" s="137"/>
      <c r="T33" s="137"/>
      <c r="U33" s="137"/>
      <c r="V33" s="137"/>
    </row>
    <row r="34" spans="1:22" x14ac:dyDescent="0.15">
      <c r="A34" s="137"/>
      <c r="B34" s="137"/>
      <c r="C34" s="137"/>
      <c r="D34" s="137"/>
      <c r="E34" s="137"/>
      <c r="F34" s="137"/>
      <c r="G34" s="137"/>
      <c r="H34" s="137"/>
      <c r="I34" s="137"/>
      <c r="J34" s="137"/>
      <c r="K34" s="137"/>
      <c r="L34" s="137"/>
      <c r="M34" s="137"/>
      <c r="N34" s="137"/>
      <c r="O34" s="137"/>
      <c r="P34" s="137"/>
      <c r="Q34" s="137"/>
      <c r="R34" s="137"/>
      <c r="S34" s="137"/>
      <c r="T34" s="137"/>
      <c r="U34" s="137"/>
      <c r="V34" s="137"/>
    </row>
    <row r="35" spans="1:22" x14ac:dyDescent="0.15">
      <c r="A35" s="137"/>
      <c r="B35" s="137"/>
      <c r="C35" s="137"/>
      <c r="D35" s="137"/>
      <c r="E35" s="137"/>
      <c r="F35" s="137"/>
      <c r="G35" s="137"/>
      <c r="H35" s="137"/>
      <c r="I35" s="137"/>
      <c r="J35" s="137"/>
      <c r="K35" s="137"/>
      <c r="L35" s="137"/>
      <c r="M35" s="137"/>
      <c r="N35" s="137"/>
      <c r="O35" s="137"/>
      <c r="P35" s="137"/>
      <c r="Q35" s="137"/>
      <c r="R35" s="137"/>
      <c r="S35" s="137"/>
      <c r="T35" s="137"/>
      <c r="U35" s="137"/>
      <c r="V35" s="137"/>
    </row>
    <row r="36" spans="1:22" x14ac:dyDescent="0.15">
      <c r="A36" s="137"/>
      <c r="B36" s="137"/>
      <c r="C36" s="137"/>
      <c r="D36" s="137"/>
      <c r="E36" s="137"/>
      <c r="F36" s="137"/>
      <c r="G36" s="137"/>
      <c r="H36" s="137"/>
      <c r="I36" s="137"/>
      <c r="J36" s="137"/>
      <c r="K36" s="137"/>
      <c r="L36" s="137"/>
      <c r="M36" s="137"/>
      <c r="N36" s="137"/>
      <c r="O36" s="137"/>
      <c r="P36" s="137"/>
      <c r="Q36" s="137"/>
      <c r="R36" s="137"/>
      <c r="S36" s="137"/>
      <c r="T36" s="137"/>
      <c r="U36" s="137"/>
      <c r="V36" s="137"/>
    </row>
    <row r="37" spans="1:22" x14ac:dyDescent="0.15">
      <c r="A37" s="137"/>
      <c r="B37" s="137"/>
      <c r="C37" s="137"/>
      <c r="D37" s="137"/>
      <c r="E37" s="137"/>
      <c r="F37" s="137"/>
      <c r="G37" s="137"/>
      <c r="H37" s="137"/>
      <c r="I37" s="137"/>
      <c r="J37" s="137"/>
      <c r="K37" s="137"/>
      <c r="L37" s="137"/>
      <c r="M37" s="137"/>
      <c r="N37" s="137"/>
      <c r="O37" s="137"/>
      <c r="P37" s="137"/>
      <c r="Q37" s="137"/>
      <c r="R37" s="137"/>
      <c r="S37" s="137"/>
      <c r="T37" s="137"/>
      <c r="U37" s="137"/>
      <c r="V37" s="137"/>
    </row>
    <row r="38" spans="1:22" x14ac:dyDescent="0.15">
      <c r="A38" s="137"/>
      <c r="B38" s="137"/>
      <c r="C38" s="137"/>
      <c r="D38" s="137"/>
      <c r="E38" s="137"/>
      <c r="F38" s="137"/>
      <c r="G38" s="137"/>
      <c r="H38" s="137"/>
      <c r="I38" s="137"/>
      <c r="J38" s="137"/>
      <c r="K38" s="137"/>
      <c r="L38" s="137"/>
      <c r="M38" s="137"/>
      <c r="N38" s="137"/>
      <c r="O38" s="137"/>
      <c r="P38" s="137"/>
      <c r="Q38" s="137"/>
      <c r="R38" s="137"/>
      <c r="S38" s="137"/>
      <c r="T38" s="137"/>
      <c r="U38" s="137"/>
      <c r="V38" s="137"/>
    </row>
    <row r="39" spans="1:22" x14ac:dyDescent="0.15">
      <c r="A39" s="137"/>
      <c r="B39" s="137"/>
      <c r="C39" s="137"/>
      <c r="D39" s="137"/>
      <c r="E39" s="137"/>
      <c r="F39" s="137"/>
      <c r="G39" s="137"/>
      <c r="H39" s="137"/>
      <c r="I39" s="137"/>
      <c r="J39" s="137"/>
      <c r="K39" s="137"/>
      <c r="L39" s="137"/>
      <c r="M39" s="137"/>
      <c r="N39" s="137"/>
      <c r="O39" s="137"/>
      <c r="P39" s="137"/>
      <c r="Q39" s="137"/>
      <c r="R39" s="137"/>
      <c r="S39" s="137"/>
      <c r="T39" s="137"/>
      <c r="U39" s="137"/>
      <c r="V39" s="137"/>
    </row>
    <row r="40" spans="1:22" x14ac:dyDescent="0.15">
      <c r="A40" s="137"/>
      <c r="B40" s="137"/>
      <c r="C40" s="137"/>
      <c r="D40" s="137"/>
      <c r="E40" s="137"/>
      <c r="F40" s="137"/>
      <c r="G40" s="137"/>
      <c r="H40" s="137"/>
      <c r="I40" s="137"/>
      <c r="J40" s="137"/>
      <c r="K40" s="137"/>
      <c r="L40" s="137"/>
      <c r="M40" s="137"/>
      <c r="N40" s="137"/>
      <c r="O40" s="137"/>
      <c r="P40" s="137"/>
      <c r="Q40" s="137"/>
      <c r="R40" s="137"/>
      <c r="S40" s="137"/>
      <c r="T40" s="137"/>
      <c r="U40" s="137"/>
      <c r="V40" s="137"/>
    </row>
    <row r="41" spans="1:22" x14ac:dyDescent="0.15">
      <c r="A41" s="137"/>
      <c r="B41" s="137"/>
      <c r="C41" s="137"/>
      <c r="D41" s="137"/>
      <c r="E41" s="137"/>
      <c r="F41" s="137"/>
      <c r="G41" s="137"/>
      <c r="H41" s="137"/>
      <c r="I41" s="137"/>
      <c r="J41" s="137"/>
      <c r="K41" s="137"/>
      <c r="L41" s="137"/>
      <c r="M41" s="137"/>
      <c r="N41" s="137"/>
      <c r="O41" s="137"/>
      <c r="P41" s="137"/>
      <c r="Q41" s="137"/>
      <c r="R41" s="137"/>
      <c r="S41" s="137"/>
      <c r="T41" s="137"/>
      <c r="U41" s="137"/>
      <c r="V41" s="137"/>
    </row>
    <row r="42" spans="1:22" x14ac:dyDescent="0.15">
      <c r="A42" s="137"/>
      <c r="B42" s="137"/>
      <c r="C42" s="137"/>
      <c r="D42" s="137"/>
      <c r="E42" s="137"/>
      <c r="F42" s="137"/>
      <c r="G42" s="137"/>
      <c r="H42" s="137"/>
      <c r="I42" s="137"/>
      <c r="J42" s="137"/>
      <c r="K42" s="137"/>
      <c r="L42" s="137"/>
      <c r="M42" s="137"/>
      <c r="N42" s="137"/>
      <c r="O42" s="137"/>
      <c r="P42" s="137"/>
      <c r="Q42" s="137"/>
      <c r="R42" s="137"/>
      <c r="S42" s="137"/>
      <c r="T42" s="137"/>
      <c r="U42" s="137"/>
      <c r="V42" s="137"/>
    </row>
    <row r="43" spans="1:22" x14ac:dyDescent="0.15">
      <c r="A43" s="137"/>
      <c r="B43" s="137"/>
      <c r="C43" s="137"/>
      <c r="D43" s="137"/>
      <c r="E43" s="137"/>
      <c r="F43" s="137"/>
      <c r="G43" s="137"/>
      <c r="H43" s="137"/>
      <c r="I43" s="137"/>
      <c r="J43" s="137"/>
      <c r="K43" s="137"/>
      <c r="L43" s="137"/>
      <c r="M43" s="137"/>
      <c r="N43" s="137"/>
      <c r="O43" s="137"/>
      <c r="P43" s="137"/>
      <c r="Q43" s="137"/>
      <c r="R43" s="137"/>
      <c r="S43" s="137"/>
      <c r="T43" s="137"/>
      <c r="U43" s="137"/>
      <c r="V43" s="137"/>
    </row>
    <row r="44" spans="1:22" x14ac:dyDescent="0.15">
      <c r="A44" s="137"/>
      <c r="B44" s="137"/>
      <c r="C44" s="137"/>
      <c r="D44" s="137"/>
      <c r="E44" s="137"/>
      <c r="F44" s="137"/>
      <c r="G44" s="137"/>
      <c r="H44" s="137"/>
      <c r="I44" s="137"/>
      <c r="J44" s="137"/>
      <c r="K44" s="137"/>
      <c r="L44" s="137"/>
      <c r="M44" s="137"/>
      <c r="N44" s="137"/>
      <c r="O44" s="137"/>
      <c r="P44" s="137"/>
      <c r="Q44" s="137"/>
      <c r="R44" s="137"/>
      <c r="S44" s="137"/>
      <c r="T44" s="137"/>
      <c r="U44" s="137"/>
      <c r="V44" s="137"/>
    </row>
    <row r="45" spans="1:22"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row>
    <row r="46" spans="1:22" x14ac:dyDescent="0.15">
      <c r="A46" s="137"/>
      <c r="B46" s="137"/>
      <c r="C46" s="137"/>
      <c r="D46" s="137"/>
      <c r="E46" s="137"/>
      <c r="F46" s="137"/>
      <c r="G46" s="137"/>
      <c r="H46" s="137"/>
      <c r="I46" s="137"/>
      <c r="J46" s="137"/>
      <c r="K46" s="137"/>
      <c r="L46" s="137"/>
      <c r="M46" s="137"/>
      <c r="N46" s="137"/>
      <c r="O46" s="137"/>
      <c r="P46" s="137"/>
      <c r="Q46" s="137"/>
      <c r="R46" s="137"/>
      <c r="S46" s="137"/>
      <c r="T46" s="137"/>
      <c r="U46" s="137"/>
      <c r="V46" s="137"/>
    </row>
    <row r="47" spans="1:22" x14ac:dyDescent="0.15">
      <c r="A47" s="137"/>
      <c r="B47" s="137"/>
      <c r="C47" s="137"/>
      <c r="D47" s="137"/>
      <c r="E47" s="137"/>
      <c r="F47" s="137"/>
      <c r="G47" s="137"/>
      <c r="H47" s="137"/>
      <c r="I47" s="137"/>
      <c r="J47" s="137"/>
      <c r="K47" s="137"/>
      <c r="L47" s="137"/>
      <c r="M47" s="137"/>
      <c r="N47" s="137"/>
      <c r="O47" s="137"/>
      <c r="P47" s="137"/>
      <c r="Q47" s="137"/>
      <c r="R47" s="137"/>
      <c r="S47" s="137"/>
      <c r="T47" s="137"/>
      <c r="U47" s="137"/>
      <c r="V47" s="137"/>
    </row>
    <row r="48" spans="1:22" x14ac:dyDescent="0.15">
      <c r="A48" s="137"/>
      <c r="B48" s="137"/>
      <c r="C48" s="137"/>
      <c r="D48" s="137"/>
      <c r="E48" s="137"/>
      <c r="F48" s="137"/>
      <c r="G48" s="137"/>
      <c r="H48" s="137"/>
      <c r="I48" s="137"/>
      <c r="J48" s="137"/>
      <c r="K48" s="137"/>
      <c r="L48" s="137"/>
      <c r="M48" s="137"/>
      <c r="N48" s="137"/>
      <c r="O48" s="137"/>
      <c r="P48" s="137"/>
      <c r="Q48" s="137"/>
      <c r="R48" s="137"/>
      <c r="S48" s="137"/>
      <c r="T48" s="137"/>
      <c r="U48" s="137"/>
      <c r="V48" s="137"/>
    </row>
    <row r="49" spans="1:22" x14ac:dyDescent="0.15">
      <c r="A49" s="137"/>
      <c r="B49" s="137"/>
      <c r="C49" s="137"/>
      <c r="D49" s="137"/>
      <c r="E49" s="137"/>
      <c r="F49" s="137"/>
      <c r="G49" s="137"/>
      <c r="H49" s="137"/>
      <c r="I49" s="137"/>
      <c r="J49" s="137"/>
      <c r="K49" s="137"/>
      <c r="L49" s="137"/>
      <c r="M49" s="137"/>
      <c r="N49" s="137"/>
      <c r="O49" s="137"/>
      <c r="P49" s="137"/>
      <c r="Q49" s="137"/>
      <c r="R49" s="137"/>
      <c r="S49" s="137"/>
      <c r="T49" s="137"/>
      <c r="U49" s="137"/>
      <c r="V49" s="137"/>
    </row>
    <row r="50" spans="1:22" x14ac:dyDescent="0.15">
      <c r="A50" s="137"/>
      <c r="B50" s="137"/>
      <c r="C50" s="137"/>
      <c r="D50" s="137"/>
      <c r="E50" s="137"/>
      <c r="F50" s="137"/>
      <c r="G50" s="137"/>
      <c r="H50" s="137"/>
      <c r="I50" s="137"/>
      <c r="J50" s="137"/>
      <c r="K50" s="137"/>
      <c r="L50" s="137"/>
      <c r="M50" s="137"/>
      <c r="N50" s="137"/>
      <c r="O50" s="137"/>
      <c r="P50" s="137"/>
      <c r="Q50" s="137"/>
      <c r="R50" s="137"/>
      <c r="S50" s="137"/>
      <c r="T50" s="137"/>
      <c r="U50" s="137"/>
      <c r="V50" s="137"/>
    </row>
    <row r="51" spans="1:22" x14ac:dyDescent="0.15">
      <c r="A51" s="137"/>
      <c r="B51" s="137"/>
      <c r="C51" s="137"/>
      <c r="D51" s="137"/>
      <c r="E51" s="137"/>
      <c r="F51" s="137"/>
      <c r="G51" s="137"/>
      <c r="H51" s="137"/>
      <c r="I51" s="137"/>
      <c r="J51" s="137"/>
      <c r="K51" s="137"/>
      <c r="L51" s="137"/>
      <c r="M51" s="137"/>
      <c r="N51" s="137"/>
      <c r="O51" s="137"/>
      <c r="P51" s="137"/>
      <c r="Q51" s="137"/>
      <c r="R51" s="137"/>
      <c r="S51" s="137"/>
      <c r="T51" s="137"/>
      <c r="U51" s="137"/>
      <c r="V51" s="137"/>
    </row>
    <row r="52" spans="1:22" x14ac:dyDescent="0.15">
      <c r="A52" s="137"/>
      <c r="B52" s="137"/>
      <c r="C52" s="137"/>
      <c r="D52" s="137"/>
      <c r="E52" s="137"/>
      <c r="F52" s="137"/>
      <c r="G52" s="137"/>
      <c r="H52" s="137"/>
      <c r="I52" s="137"/>
      <c r="J52" s="137"/>
      <c r="K52" s="137"/>
      <c r="L52" s="137"/>
      <c r="M52" s="137"/>
      <c r="N52" s="137"/>
      <c r="O52" s="137"/>
      <c r="P52" s="137"/>
      <c r="Q52" s="137"/>
      <c r="R52" s="137"/>
      <c r="S52" s="137"/>
      <c r="T52" s="137"/>
      <c r="U52" s="137"/>
      <c r="V52" s="137"/>
    </row>
    <row r="53" spans="1:22" x14ac:dyDescent="0.15">
      <c r="A53" s="137"/>
      <c r="B53" s="137"/>
      <c r="C53" s="137"/>
      <c r="D53" s="137"/>
      <c r="E53" s="137"/>
      <c r="F53" s="137"/>
      <c r="G53" s="137"/>
      <c r="H53" s="137"/>
      <c r="I53" s="137"/>
      <c r="J53" s="137"/>
      <c r="K53" s="137"/>
      <c r="L53" s="137"/>
      <c r="M53" s="137"/>
      <c r="N53" s="137"/>
      <c r="O53" s="137"/>
      <c r="P53" s="137"/>
      <c r="Q53" s="137"/>
      <c r="R53" s="137"/>
      <c r="S53" s="137"/>
      <c r="T53" s="137"/>
      <c r="U53" s="137"/>
      <c r="V53" s="137"/>
    </row>
    <row r="54" spans="1:22" x14ac:dyDescent="0.15">
      <c r="A54" s="137"/>
      <c r="B54" s="137"/>
      <c r="C54" s="137"/>
      <c r="D54" s="137"/>
      <c r="E54" s="137"/>
      <c r="F54" s="137"/>
      <c r="G54" s="137"/>
      <c r="H54" s="137"/>
      <c r="I54" s="137"/>
      <c r="J54" s="137"/>
      <c r="K54" s="137"/>
      <c r="L54" s="137"/>
      <c r="M54" s="137"/>
      <c r="N54" s="137"/>
      <c r="O54" s="137"/>
      <c r="P54" s="137"/>
      <c r="Q54" s="137"/>
      <c r="R54" s="137"/>
      <c r="S54" s="137"/>
      <c r="T54" s="137"/>
      <c r="U54" s="137"/>
      <c r="V54" s="137"/>
    </row>
    <row r="55" spans="1:22" ht="112.5" customHeight="1" x14ac:dyDescent="0.15">
      <c r="A55" s="137"/>
      <c r="B55" s="137"/>
      <c r="C55" s="137"/>
      <c r="D55" s="137"/>
      <c r="E55" s="137"/>
      <c r="F55" s="137"/>
      <c r="G55" s="137"/>
      <c r="H55" s="137"/>
      <c r="I55" s="137"/>
      <c r="J55" s="137"/>
      <c r="K55" s="137"/>
      <c r="L55" s="137"/>
      <c r="M55" s="137"/>
      <c r="N55" s="137"/>
      <c r="O55" s="137"/>
      <c r="P55" s="137"/>
      <c r="Q55" s="137"/>
      <c r="R55" s="137"/>
      <c r="S55" s="137"/>
      <c r="T55" s="137"/>
      <c r="U55" s="137"/>
      <c r="V55" s="137"/>
    </row>
    <row r="56" spans="1:22" x14ac:dyDescent="0.15">
      <c r="A56" s="137"/>
      <c r="B56" s="137"/>
      <c r="C56" s="137"/>
      <c r="D56" s="137"/>
      <c r="E56" s="137"/>
      <c r="F56" s="137"/>
      <c r="G56" s="137"/>
      <c r="H56" s="137"/>
      <c r="I56" s="137"/>
      <c r="J56" s="137"/>
      <c r="K56" s="137"/>
      <c r="L56" s="137"/>
      <c r="M56" s="137"/>
      <c r="N56" s="137"/>
      <c r="O56" s="137"/>
      <c r="P56" s="137"/>
      <c r="Q56" s="137"/>
      <c r="R56" s="137"/>
      <c r="S56" s="137"/>
      <c r="T56" s="137"/>
      <c r="U56" s="137"/>
      <c r="V56" s="137"/>
    </row>
    <row r="57" spans="1:22" x14ac:dyDescent="0.15">
      <c r="A57" s="137"/>
      <c r="B57" s="137"/>
      <c r="C57" s="137"/>
      <c r="D57" s="137"/>
      <c r="E57" s="137"/>
      <c r="F57" s="137"/>
      <c r="G57" s="137"/>
      <c r="H57" s="137"/>
      <c r="I57" s="137"/>
      <c r="J57" s="137"/>
      <c r="K57" s="137"/>
      <c r="L57" s="137"/>
      <c r="M57" s="137"/>
      <c r="N57" s="137"/>
      <c r="O57" s="137"/>
      <c r="P57" s="137"/>
      <c r="Q57" s="137"/>
      <c r="R57" s="137"/>
      <c r="S57" s="137"/>
      <c r="T57" s="137"/>
      <c r="U57" s="137"/>
      <c r="V57" s="137"/>
    </row>
    <row r="58" spans="1:22" x14ac:dyDescent="0.15">
      <c r="A58" s="137"/>
      <c r="B58" s="137"/>
      <c r="C58" s="137"/>
      <c r="D58" s="137"/>
      <c r="E58" s="137"/>
      <c r="F58" s="137"/>
      <c r="G58" s="137"/>
      <c r="H58" s="137"/>
      <c r="I58" s="137"/>
      <c r="J58" s="137"/>
      <c r="K58" s="137"/>
      <c r="L58" s="137"/>
      <c r="M58" s="137"/>
      <c r="N58" s="137"/>
      <c r="O58" s="137"/>
      <c r="P58" s="137"/>
      <c r="Q58" s="137"/>
      <c r="R58" s="137"/>
      <c r="S58" s="137"/>
      <c r="T58" s="137"/>
      <c r="U58" s="137"/>
      <c r="V58" s="137"/>
    </row>
    <row r="59" spans="1:22" x14ac:dyDescent="0.15">
      <c r="A59" s="137"/>
      <c r="B59" s="137"/>
      <c r="C59" s="137"/>
      <c r="D59" s="137"/>
      <c r="E59" s="137"/>
      <c r="F59" s="137"/>
      <c r="G59" s="137"/>
      <c r="H59" s="137"/>
      <c r="I59" s="137"/>
      <c r="J59" s="137"/>
      <c r="K59" s="137"/>
      <c r="L59" s="137"/>
      <c r="M59" s="137"/>
      <c r="N59" s="137"/>
      <c r="O59" s="137"/>
      <c r="P59" s="137"/>
      <c r="Q59" s="137"/>
      <c r="R59" s="137"/>
      <c r="S59" s="137"/>
      <c r="T59" s="137"/>
      <c r="U59" s="137"/>
      <c r="V59" s="137"/>
    </row>
    <row r="60" spans="1:22" x14ac:dyDescent="0.15">
      <c r="A60" s="137"/>
      <c r="B60" s="137"/>
      <c r="C60" s="137"/>
      <c r="D60" s="137"/>
      <c r="E60" s="137"/>
      <c r="F60" s="137"/>
      <c r="G60" s="137"/>
      <c r="H60" s="137"/>
      <c r="I60" s="137"/>
      <c r="J60" s="137"/>
      <c r="K60" s="137"/>
      <c r="L60" s="137"/>
      <c r="M60" s="137"/>
      <c r="N60" s="137"/>
      <c r="O60" s="137"/>
      <c r="P60" s="137"/>
      <c r="Q60" s="137"/>
      <c r="R60" s="137"/>
      <c r="S60" s="137"/>
      <c r="T60" s="137"/>
      <c r="U60" s="137"/>
      <c r="V60" s="137"/>
    </row>
    <row r="61" spans="1:22" x14ac:dyDescent="0.15">
      <c r="A61" s="137"/>
      <c r="B61" s="137"/>
      <c r="C61" s="137"/>
      <c r="D61" s="137"/>
      <c r="E61" s="137"/>
      <c r="F61" s="137"/>
      <c r="G61" s="137"/>
      <c r="H61" s="137"/>
      <c r="I61" s="137"/>
      <c r="J61" s="137"/>
      <c r="K61" s="137"/>
      <c r="L61" s="137"/>
      <c r="M61" s="137"/>
      <c r="N61" s="137"/>
      <c r="O61" s="137"/>
      <c r="P61" s="137"/>
      <c r="Q61" s="137"/>
      <c r="R61" s="137"/>
      <c r="S61" s="137"/>
      <c r="T61" s="137"/>
      <c r="U61" s="137"/>
      <c r="V61" s="137"/>
    </row>
    <row r="62" spans="1:22" x14ac:dyDescent="0.15">
      <c r="A62" s="137"/>
      <c r="B62" s="137"/>
      <c r="C62" s="137"/>
      <c r="D62" s="137"/>
      <c r="E62" s="137"/>
      <c r="F62" s="137"/>
      <c r="G62" s="137"/>
      <c r="H62" s="137"/>
      <c r="I62" s="137"/>
      <c r="J62" s="137"/>
      <c r="K62" s="137"/>
      <c r="L62" s="137"/>
      <c r="M62" s="137"/>
      <c r="N62" s="137"/>
      <c r="O62" s="137"/>
      <c r="P62" s="137"/>
      <c r="Q62" s="137"/>
      <c r="R62" s="137"/>
      <c r="S62" s="137"/>
      <c r="T62" s="137"/>
      <c r="U62" s="137"/>
      <c r="V62" s="137"/>
    </row>
    <row r="63" spans="1:22" x14ac:dyDescent="0.15">
      <c r="A63" s="137"/>
      <c r="B63" s="137"/>
      <c r="C63" s="137"/>
      <c r="D63" s="137"/>
      <c r="E63" s="137"/>
      <c r="F63" s="137"/>
      <c r="G63" s="137"/>
      <c r="H63" s="137"/>
      <c r="I63" s="137"/>
      <c r="J63" s="137"/>
      <c r="K63" s="137"/>
      <c r="L63" s="137"/>
      <c r="M63" s="137"/>
      <c r="N63" s="137"/>
      <c r="O63" s="137"/>
      <c r="P63" s="137"/>
      <c r="Q63" s="137"/>
      <c r="R63" s="137"/>
      <c r="S63" s="137"/>
      <c r="T63" s="137"/>
      <c r="U63" s="137"/>
      <c r="V63" s="137"/>
    </row>
    <row r="64" spans="1:22" x14ac:dyDescent="0.15">
      <c r="A64" s="137"/>
      <c r="B64" s="137"/>
      <c r="C64" s="137"/>
      <c r="D64" s="137"/>
      <c r="E64" s="137"/>
      <c r="F64" s="137"/>
      <c r="G64" s="137"/>
      <c r="H64" s="137"/>
      <c r="I64" s="137"/>
      <c r="J64" s="137"/>
      <c r="K64" s="137"/>
      <c r="L64" s="137"/>
      <c r="M64" s="137"/>
      <c r="N64" s="137"/>
      <c r="O64" s="137"/>
      <c r="P64" s="137"/>
      <c r="Q64" s="137"/>
      <c r="R64" s="137"/>
      <c r="S64" s="137"/>
      <c r="T64" s="137"/>
      <c r="U64" s="137"/>
      <c r="V64" s="137"/>
    </row>
    <row r="65" spans="1:22" x14ac:dyDescent="0.15">
      <c r="A65" s="137"/>
      <c r="B65" s="137"/>
      <c r="C65" s="137"/>
      <c r="D65" s="137"/>
      <c r="E65" s="137"/>
      <c r="F65" s="137"/>
      <c r="G65" s="137"/>
      <c r="H65" s="137"/>
      <c r="I65" s="137"/>
      <c r="J65" s="137"/>
      <c r="K65" s="137"/>
      <c r="L65" s="137"/>
      <c r="M65" s="137"/>
      <c r="N65" s="137"/>
      <c r="O65" s="137"/>
      <c r="P65" s="137"/>
      <c r="Q65" s="137"/>
      <c r="R65" s="137"/>
      <c r="S65" s="137"/>
      <c r="T65" s="137"/>
      <c r="U65" s="137"/>
      <c r="V65" s="137"/>
    </row>
    <row r="66" spans="1:22" x14ac:dyDescent="0.15">
      <c r="A66" s="137"/>
      <c r="B66" s="137"/>
      <c r="C66" s="137"/>
      <c r="D66" s="137"/>
      <c r="E66" s="137"/>
      <c r="F66" s="137"/>
      <c r="G66" s="137"/>
      <c r="H66" s="137"/>
      <c r="I66" s="137"/>
      <c r="J66" s="137"/>
      <c r="K66" s="137"/>
      <c r="L66" s="137"/>
      <c r="M66" s="137"/>
      <c r="N66" s="137"/>
      <c r="O66" s="137"/>
      <c r="P66" s="137"/>
      <c r="Q66" s="137"/>
      <c r="R66" s="137"/>
      <c r="S66" s="137"/>
      <c r="T66" s="137"/>
      <c r="U66" s="137"/>
      <c r="V66" s="137"/>
    </row>
  </sheetData>
  <mergeCells count="14">
    <mergeCell ref="A24:V66"/>
    <mergeCell ref="S2:U2"/>
    <mergeCell ref="B13:U13"/>
    <mergeCell ref="C16:S16"/>
    <mergeCell ref="T16:U16"/>
    <mergeCell ref="C19:S19"/>
    <mergeCell ref="G3:N4"/>
    <mergeCell ref="C17:S17"/>
    <mergeCell ref="T19:U19"/>
    <mergeCell ref="B21:U21"/>
    <mergeCell ref="T17:U17"/>
    <mergeCell ref="C18:S18"/>
    <mergeCell ref="T18:U18"/>
    <mergeCell ref="B14:W14"/>
  </mergeCells>
  <phoneticPr fontId="1"/>
  <pageMargins left="0.51181102362204722" right="0.51181102362204722" top="0.74803149606299213" bottom="0.74803149606299213" header="0.31496062992125984" footer="0.31496062992125984"/>
  <pageSetup paperSize="9" scale="88" orientation="portrait" r:id="rId1"/>
  <rowBreaks count="1" manualBreakCount="1">
    <brk id="2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73"/>
  <sheetViews>
    <sheetView view="pageBreakPreview" zoomScale="115" zoomScaleNormal="85" zoomScaleSheetLayoutView="115" workbookViewId="0">
      <pane xSplit="10" ySplit="9" topLeftCell="K15" activePane="bottomRight" state="frozen"/>
      <selection activeCell="U14" sqref="U14:AF14"/>
      <selection pane="topRight" activeCell="U14" sqref="U14:AF14"/>
      <selection pane="bottomLeft" activeCell="U14" sqref="U14:AF14"/>
      <selection pane="bottomRight" activeCell="B71" sqref="B71:F74"/>
    </sheetView>
  </sheetViews>
  <sheetFormatPr defaultRowHeight="13.5" x14ac:dyDescent="0.15"/>
  <cols>
    <col min="1" max="4" width="2.125" customWidth="1"/>
    <col min="5" max="5" width="7.625" customWidth="1"/>
    <col min="6" max="6" width="19.625" customWidth="1"/>
    <col min="7" max="7" width="6.625" customWidth="1"/>
    <col min="8" max="8" width="12.625" customWidth="1"/>
    <col min="9" max="9" width="5.625" customWidth="1"/>
    <col min="10" max="10" width="8.625" customWidth="1"/>
    <col min="11" max="11" width="12.625" customWidth="1"/>
    <col min="12" max="12" width="2" customWidth="1"/>
    <col min="13" max="33" width="12.625" customWidth="1"/>
  </cols>
  <sheetData>
    <row r="1" spans="1:33" ht="16.5" customHeight="1" x14ac:dyDescent="0.15">
      <c r="A1" s="63" t="s">
        <v>123</v>
      </c>
    </row>
    <row r="2" spans="1:33" ht="24" x14ac:dyDescent="0.15">
      <c r="A2" s="10"/>
      <c r="H2" s="70" t="s">
        <v>260</v>
      </c>
      <c r="I2" s="70"/>
      <c r="J2" s="70"/>
      <c r="K2" s="70"/>
      <c r="L2" s="70"/>
      <c r="M2" s="70"/>
      <c r="N2" s="70"/>
    </row>
    <row r="3" spans="1:33" ht="15.95" customHeight="1" x14ac:dyDescent="0.15">
      <c r="A3" s="10"/>
    </row>
    <row r="4" spans="1:33" ht="18.75" x14ac:dyDescent="0.15">
      <c r="A4" s="73" t="s">
        <v>96</v>
      </c>
      <c r="B4" s="74"/>
      <c r="C4" s="74"/>
      <c r="D4" s="74"/>
      <c r="E4" s="74"/>
      <c r="F4" s="74"/>
      <c r="G4" s="74"/>
      <c r="H4" s="74"/>
      <c r="I4" s="74"/>
      <c r="J4" s="74"/>
      <c r="K4" s="75"/>
      <c r="M4" s="76" t="s">
        <v>97</v>
      </c>
      <c r="N4" s="77"/>
      <c r="O4" s="77"/>
      <c r="P4" s="77"/>
      <c r="Q4" s="77"/>
      <c r="R4" s="48"/>
      <c r="S4" s="48"/>
      <c r="T4" s="48"/>
      <c r="U4" s="48"/>
      <c r="V4" s="48"/>
      <c r="W4" s="48"/>
      <c r="X4" s="48"/>
      <c r="Y4" s="48"/>
      <c r="Z4" s="48"/>
      <c r="AA4" s="48"/>
      <c r="AB4" s="48"/>
      <c r="AC4" s="48"/>
      <c r="AD4" s="48"/>
      <c r="AE4" s="48"/>
      <c r="AF4" s="48"/>
      <c r="AG4" s="49"/>
    </row>
    <row r="5" spans="1:33" ht="15.95" customHeight="1" thickBot="1" x14ac:dyDescent="0.2">
      <c r="A5" s="10"/>
    </row>
    <row r="6" spans="1:33" ht="15.95" customHeight="1" thickBot="1" x14ac:dyDescent="0.2">
      <c r="H6" s="82"/>
      <c r="I6" s="83"/>
      <c r="J6" s="83"/>
      <c r="K6" s="13" t="s">
        <v>10</v>
      </c>
      <c r="L6" s="25"/>
      <c r="M6" s="50" t="s">
        <v>10</v>
      </c>
      <c r="N6" s="51" t="s">
        <v>11</v>
      </c>
      <c r="O6" s="50" t="s">
        <v>12</v>
      </c>
      <c r="P6" s="50" t="s">
        <v>13</v>
      </c>
      <c r="Q6" s="50" t="s">
        <v>98</v>
      </c>
      <c r="R6" s="50" t="s">
        <v>99</v>
      </c>
      <c r="S6" s="50" t="s">
        <v>100</v>
      </c>
      <c r="T6" s="50" t="s">
        <v>101</v>
      </c>
      <c r="U6" s="50" t="s">
        <v>102</v>
      </c>
      <c r="V6" s="50" t="s">
        <v>103</v>
      </c>
      <c r="W6" s="50" t="s">
        <v>104</v>
      </c>
      <c r="X6" s="50" t="s">
        <v>105</v>
      </c>
      <c r="Y6" s="50" t="s">
        <v>106</v>
      </c>
      <c r="Z6" s="50" t="s">
        <v>107</v>
      </c>
      <c r="AA6" s="50" t="s">
        <v>108</v>
      </c>
      <c r="AB6" s="50" t="s">
        <v>109</v>
      </c>
      <c r="AC6" s="50" t="s">
        <v>110</v>
      </c>
      <c r="AD6" s="50" t="s">
        <v>111</v>
      </c>
      <c r="AE6" s="50" t="s">
        <v>112</v>
      </c>
      <c r="AF6" s="50" t="s">
        <v>113</v>
      </c>
      <c r="AG6" s="50" t="s">
        <v>114</v>
      </c>
    </row>
    <row r="7" spans="1:33" ht="15.95" customHeight="1" thickBot="1" x14ac:dyDescent="0.2">
      <c r="A7" s="84" t="s">
        <v>14</v>
      </c>
      <c r="B7" s="85"/>
      <c r="C7" s="85"/>
      <c r="D7" s="85"/>
      <c r="E7" s="86"/>
      <c r="F7" s="87"/>
      <c r="G7" s="12"/>
      <c r="H7" s="88" t="s">
        <v>117</v>
      </c>
      <c r="I7" s="89"/>
      <c r="J7" s="89"/>
      <c r="K7" s="67"/>
      <c r="L7" s="23"/>
      <c r="M7" s="44"/>
      <c r="N7" s="36"/>
      <c r="O7" s="3"/>
      <c r="P7" s="3"/>
      <c r="Q7" s="3"/>
      <c r="R7" s="3"/>
      <c r="S7" s="3"/>
      <c r="T7" s="3"/>
      <c r="U7" s="3"/>
      <c r="V7" s="3"/>
      <c r="W7" s="3"/>
      <c r="X7" s="3"/>
      <c r="Y7" s="3"/>
      <c r="Z7" s="3"/>
      <c r="AA7" s="3"/>
      <c r="AB7" s="3"/>
      <c r="AC7" s="3"/>
      <c r="AD7" s="3"/>
      <c r="AE7" s="3"/>
      <c r="AF7" s="3"/>
      <c r="AG7" s="3"/>
    </row>
    <row r="8" spans="1:33" ht="15.95" customHeight="1" thickBot="1" x14ac:dyDescent="0.2">
      <c r="D8" s="66"/>
      <c r="E8" s="66"/>
    </row>
    <row r="9" spans="1:33" ht="15.95" customHeight="1" x14ac:dyDescent="0.15">
      <c r="A9" s="90" t="s">
        <v>21</v>
      </c>
      <c r="B9" s="91"/>
      <c r="C9" s="91"/>
      <c r="D9" s="91"/>
      <c r="E9" s="91"/>
      <c r="F9" s="91"/>
      <c r="G9" s="91"/>
      <c r="H9" s="92"/>
      <c r="I9" s="35" t="s">
        <v>1</v>
      </c>
      <c r="J9" s="35" t="s">
        <v>2</v>
      </c>
      <c r="K9" s="13" t="s">
        <v>7</v>
      </c>
      <c r="L9" s="25"/>
      <c r="M9" s="50">
        <f>K7</f>
        <v>0</v>
      </c>
      <c r="N9" s="50">
        <f t="shared" ref="N9:AG9" si="0">N7</f>
        <v>0</v>
      </c>
      <c r="O9" s="50">
        <f t="shared" si="0"/>
        <v>0</v>
      </c>
      <c r="P9" s="50">
        <f t="shared" si="0"/>
        <v>0</v>
      </c>
      <c r="Q9" s="50">
        <f t="shared" si="0"/>
        <v>0</v>
      </c>
      <c r="R9" s="50">
        <f t="shared" si="0"/>
        <v>0</v>
      </c>
      <c r="S9" s="50">
        <f t="shared" si="0"/>
        <v>0</v>
      </c>
      <c r="T9" s="50">
        <f t="shared" si="0"/>
        <v>0</v>
      </c>
      <c r="U9" s="50">
        <f t="shared" si="0"/>
        <v>0</v>
      </c>
      <c r="V9" s="50">
        <f t="shared" si="0"/>
        <v>0</v>
      </c>
      <c r="W9" s="50">
        <f t="shared" si="0"/>
        <v>0</v>
      </c>
      <c r="X9" s="50">
        <f t="shared" si="0"/>
        <v>0</v>
      </c>
      <c r="Y9" s="50">
        <f t="shared" si="0"/>
        <v>0</v>
      </c>
      <c r="Z9" s="50">
        <f t="shared" si="0"/>
        <v>0</v>
      </c>
      <c r="AA9" s="50">
        <f t="shared" si="0"/>
        <v>0</v>
      </c>
      <c r="AB9" s="50">
        <f t="shared" si="0"/>
        <v>0</v>
      </c>
      <c r="AC9" s="50">
        <f t="shared" si="0"/>
        <v>0</v>
      </c>
      <c r="AD9" s="50">
        <f t="shared" si="0"/>
        <v>0</v>
      </c>
      <c r="AE9" s="50">
        <f t="shared" si="0"/>
        <v>0</v>
      </c>
      <c r="AF9" s="50">
        <f t="shared" si="0"/>
        <v>0</v>
      </c>
      <c r="AG9" s="50">
        <f t="shared" si="0"/>
        <v>0</v>
      </c>
    </row>
    <row r="10" spans="1:33" ht="15.95" customHeight="1" x14ac:dyDescent="0.15">
      <c r="A10" s="14"/>
      <c r="B10" s="2"/>
      <c r="C10" s="2"/>
      <c r="D10" s="2"/>
      <c r="E10" s="5"/>
      <c r="F10" s="52"/>
      <c r="G10" s="78"/>
      <c r="H10" s="79"/>
      <c r="I10" s="21" t="s">
        <v>299</v>
      </c>
      <c r="J10" s="1">
        <v>1</v>
      </c>
      <c r="K10" s="37">
        <f t="shared" ref="K10:K24" si="1">SUM(M10:AG10)</f>
        <v>0</v>
      </c>
      <c r="L10" s="26"/>
      <c r="M10" s="4"/>
      <c r="N10" s="4"/>
      <c r="O10" s="4"/>
      <c r="P10" s="4"/>
      <c r="Q10" s="4"/>
      <c r="R10" s="4"/>
      <c r="S10" s="4"/>
      <c r="T10" s="4"/>
      <c r="U10" s="4"/>
      <c r="V10" s="4"/>
      <c r="W10" s="4"/>
      <c r="X10" s="4"/>
      <c r="Y10" s="4"/>
      <c r="Z10" s="4"/>
      <c r="AA10" s="4"/>
      <c r="AB10" s="4"/>
      <c r="AC10" s="4"/>
      <c r="AD10" s="4"/>
      <c r="AE10" s="4"/>
      <c r="AF10" s="4"/>
      <c r="AG10" s="4"/>
    </row>
    <row r="11" spans="1:33" ht="15.95" customHeight="1" x14ac:dyDescent="0.15">
      <c r="A11" s="14"/>
      <c r="B11" s="2"/>
      <c r="C11" s="2"/>
      <c r="D11" s="2"/>
      <c r="E11" s="5"/>
      <c r="F11" s="52"/>
      <c r="G11" s="78"/>
      <c r="H11" s="79"/>
      <c r="I11" s="21" t="s">
        <v>299</v>
      </c>
      <c r="J11" s="1">
        <v>1</v>
      </c>
      <c r="K11" s="37">
        <f t="shared" si="1"/>
        <v>0</v>
      </c>
      <c r="L11" s="26"/>
      <c r="M11" s="4"/>
      <c r="N11" s="4"/>
      <c r="O11" s="4"/>
      <c r="P11" s="4"/>
      <c r="Q11" s="4"/>
      <c r="R11" s="4"/>
      <c r="S11" s="4"/>
      <c r="T11" s="4"/>
      <c r="U11" s="4"/>
      <c r="V11" s="4"/>
      <c r="W11" s="4"/>
      <c r="X11" s="4"/>
      <c r="Y11" s="4"/>
      <c r="Z11" s="4"/>
      <c r="AA11" s="4"/>
      <c r="AB11" s="4"/>
      <c r="AC11" s="4"/>
      <c r="AD11" s="4"/>
      <c r="AE11" s="4"/>
      <c r="AF11" s="4"/>
      <c r="AG11" s="4"/>
    </row>
    <row r="12" spans="1:33" ht="15.95" customHeight="1" x14ac:dyDescent="0.15">
      <c r="A12" s="14"/>
      <c r="B12" s="2"/>
      <c r="C12" s="2"/>
      <c r="D12" s="2"/>
      <c r="E12" s="5"/>
      <c r="F12" s="52"/>
      <c r="G12" s="78"/>
      <c r="H12" s="79"/>
      <c r="I12" s="21" t="s">
        <v>299</v>
      </c>
      <c r="J12" s="1">
        <v>1</v>
      </c>
      <c r="K12" s="37">
        <f t="shared" si="1"/>
        <v>0</v>
      </c>
      <c r="L12" s="26"/>
      <c r="M12" s="4"/>
      <c r="N12" s="4"/>
      <c r="O12" s="4"/>
      <c r="P12" s="4"/>
      <c r="Q12" s="4"/>
      <c r="R12" s="4"/>
      <c r="S12" s="4"/>
      <c r="T12" s="4"/>
      <c r="U12" s="4"/>
      <c r="V12" s="4"/>
      <c r="W12" s="4"/>
      <c r="X12" s="4"/>
      <c r="Y12" s="4"/>
      <c r="Z12" s="4"/>
      <c r="AA12" s="4"/>
      <c r="AB12" s="4"/>
      <c r="AC12" s="4"/>
      <c r="AD12" s="4"/>
      <c r="AE12" s="4"/>
      <c r="AF12" s="4"/>
      <c r="AG12" s="4"/>
    </row>
    <row r="13" spans="1:33" ht="15.95" customHeight="1" x14ac:dyDescent="0.15">
      <c r="A13" s="14"/>
      <c r="B13" s="2"/>
      <c r="C13" s="2"/>
      <c r="D13" s="2"/>
      <c r="E13" s="5"/>
      <c r="F13" s="52"/>
      <c r="G13" s="78"/>
      <c r="H13" s="79"/>
      <c r="I13" s="21" t="s">
        <v>299</v>
      </c>
      <c r="J13" s="1">
        <v>1</v>
      </c>
      <c r="K13" s="37">
        <f t="shared" si="1"/>
        <v>0</v>
      </c>
      <c r="L13" s="26"/>
      <c r="M13" s="4"/>
      <c r="N13" s="4"/>
      <c r="O13" s="4"/>
      <c r="P13" s="4"/>
      <c r="Q13" s="4"/>
      <c r="R13" s="4"/>
      <c r="S13" s="4"/>
      <c r="T13" s="4"/>
      <c r="U13" s="4"/>
      <c r="V13" s="4"/>
      <c r="W13" s="4"/>
      <c r="X13" s="4"/>
      <c r="Y13" s="4"/>
      <c r="Z13" s="4"/>
      <c r="AA13" s="4"/>
      <c r="AB13" s="4"/>
      <c r="AC13" s="4"/>
      <c r="AD13" s="4"/>
      <c r="AE13" s="4"/>
      <c r="AF13" s="4"/>
      <c r="AG13" s="4"/>
    </row>
    <row r="14" spans="1:33" ht="15.95" customHeight="1" x14ac:dyDescent="0.15">
      <c r="A14" s="14"/>
      <c r="B14" s="2"/>
      <c r="C14" s="2"/>
      <c r="D14" s="2"/>
      <c r="E14" s="5"/>
      <c r="F14" s="52"/>
      <c r="G14" s="78"/>
      <c r="H14" s="79"/>
      <c r="I14" s="21" t="s">
        <v>299</v>
      </c>
      <c r="J14" s="1">
        <v>1</v>
      </c>
      <c r="K14" s="37">
        <f t="shared" si="1"/>
        <v>0</v>
      </c>
      <c r="L14" s="26"/>
      <c r="M14" s="4"/>
      <c r="N14" s="4"/>
      <c r="O14" s="4"/>
      <c r="P14" s="4"/>
      <c r="Q14" s="4"/>
      <c r="R14" s="4"/>
      <c r="S14" s="4"/>
      <c r="T14" s="4"/>
      <c r="U14" s="4"/>
      <c r="V14" s="4"/>
      <c r="W14" s="4"/>
      <c r="X14" s="4"/>
      <c r="Y14" s="4"/>
      <c r="Z14" s="4"/>
      <c r="AA14" s="4"/>
      <c r="AB14" s="4"/>
      <c r="AC14" s="4"/>
      <c r="AD14" s="4"/>
      <c r="AE14" s="4"/>
      <c r="AF14" s="4"/>
      <c r="AG14" s="4"/>
    </row>
    <row r="15" spans="1:33" ht="15.95" customHeight="1" x14ac:dyDescent="0.15">
      <c r="A15" s="14"/>
      <c r="B15" s="2"/>
      <c r="C15" s="2"/>
      <c r="D15" s="2"/>
      <c r="E15" s="5"/>
      <c r="F15" s="52"/>
      <c r="G15" s="78"/>
      <c r="H15" s="79"/>
      <c r="I15" s="21" t="s">
        <v>299</v>
      </c>
      <c r="J15" s="1">
        <v>1</v>
      </c>
      <c r="K15" s="37">
        <f t="shared" si="1"/>
        <v>0</v>
      </c>
      <c r="L15" s="26"/>
      <c r="M15" s="4"/>
      <c r="N15" s="4"/>
      <c r="O15" s="4"/>
      <c r="P15" s="4"/>
      <c r="Q15" s="4"/>
      <c r="R15" s="4"/>
      <c r="S15" s="4"/>
      <c r="T15" s="4"/>
      <c r="U15" s="4"/>
      <c r="V15" s="4"/>
      <c r="W15" s="4"/>
      <c r="X15" s="4"/>
      <c r="Y15" s="4"/>
      <c r="Z15" s="4"/>
      <c r="AA15" s="4"/>
      <c r="AB15" s="4"/>
      <c r="AC15" s="4"/>
      <c r="AD15" s="4"/>
      <c r="AE15" s="4"/>
      <c r="AF15" s="4"/>
      <c r="AG15" s="4"/>
    </row>
    <row r="16" spans="1:33" ht="15.95" customHeight="1" x14ac:dyDescent="0.15">
      <c r="A16" s="14"/>
      <c r="B16" s="2"/>
      <c r="C16" s="2"/>
      <c r="D16" s="2"/>
      <c r="E16" s="5"/>
      <c r="F16" s="52"/>
      <c r="G16" s="78"/>
      <c r="H16" s="79"/>
      <c r="I16" s="21" t="s">
        <v>299</v>
      </c>
      <c r="J16" s="1">
        <v>1</v>
      </c>
      <c r="K16" s="37">
        <f t="shared" si="1"/>
        <v>0</v>
      </c>
      <c r="L16" s="26"/>
      <c r="M16" s="4"/>
      <c r="N16" s="4"/>
      <c r="O16" s="4"/>
      <c r="P16" s="4"/>
      <c r="Q16" s="4"/>
      <c r="R16" s="4"/>
      <c r="S16" s="4"/>
      <c r="T16" s="4"/>
      <c r="U16" s="4"/>
      <c r="V16" s="4"/>
      <c r="W16" s="4"/>
      <c r="X16" s="4"/>
      <c r="Y16" s="4"/>
      <c r="Z16" s="4"/>
      <c r="AA16" s="4"/>
      <c r="AB16" s="4"/>
      <c r="AC16" s="4"/>
      <c r="AD16" s="4"/>
      <c r="AE16" s="4"/>
      <c r="AF16" s="4"/>
      <c r="AG16" s="4"/>
    </row>
    <row r="17" spans="1:33" ht="15.95" customHeight="1" x14ac:dyDescent="0.15">
      <c r="A17" s="14"/>
      <c r="B17" s="2"/>
      <c r="C17" s="2"/>
      <c r="D17" s="2"/>
      <c r="E17" s="5"/>
      <c r="F17" s="52"/>
      <c r="G17" s="78"/>
      <c r="H17" s="79"/>
      <c r="I17" s="21" t="s">
        <v>299</v>
      </c>
      <c r="J17" s="1">
        <v>1</v>
      </c>
      <c r="K17" s="37">
        <f t="shared" si="1"/>
        <v>0</v>
      </c>
      <c r="L17" s="26"/>
      <c r="M17" s="4"/>
      <c r="N17" s="4"/>
      <c r="O17" s="4"/>
      <c r="P17" s="4"/>
      <c r="Q17" s="4"/>
      <c r="R17" s="4"/>
      <c r="S17" s="4"/>
      <c r="T17" s="4"/>
      <c r="U17" s="4"/>
      <c r="V17" s="4"/>
      <c r="W17" s="4"/>
      <c r="X17" s="4"/>
      <c r="Y17" s="4"/>
      <c r="Z17" s="4"/>
      <c r="AA17" s="4"/>
      <c r="AB17" s="4"/>
      <c r="AC17" s="4"/>
      <c r="AD17" s="4"/>
      <c r="AE17" s="4"/>
      <c r="AF17" s="4"/>
      <c r="AG17" s="4"/>
    </row>
    <row r="18" spans="1:33" ht="15.95" customHeight="1" x14ac:dyDescent="0.15">
      <c r="A18" s="14"/>
      <c r="B18" s="2"/>
      <c r="C18" s="2"/>
      <c r="D18" s="2"/>
      <c r="E18" s="5"/>
      <c r="F18" s="52"/>
      <c r="G18" s="78"/>
      <c r="H18" s="79"/>
      <c r="I18" s="21" t="s">
        <v>299</v>
      </c>
      <c r="J18" s="1">
        <v>1</v>
      </c>
      <c r="K18" s="37">
        <f t="shared" si="1"/>
        <v>0</v>
      </c>
      <c r="L18" s="26"/>
      <c r="M18" s="4"/>
      <c r="N18" s="4"/>
      <c r="O18" s="4"/>
      <c r="P18" s="4"/>
      <c r="Q18" s="4"/>
      <c r="R18" s="4"/>
      <c r="S18" s="4"/>
      <c r="T18" s="4"/>
      <c r="U18" s="4"/>
      <c r="V18" s="4"/>
      <c r="W18" s="4"/>
      <c r="X18" s="4"/>
      <c r="Y18" s="4"/>
      <c r="Z18" s="4"/>
      <c r="AA18" s="4"/>
      <c r="AB18" s="4"/>
      <c r="AC18" s="4"/>
      <c r="AD18" s="4"/>
      <c r="AE18" s="4"/>
      <c r="AF18" s="4"/>
      <c r="AG18" s="4"/>
    </row>
    <row r="19" spans="1:33" ht="15.95" customHeight="1" x14ac:dyDescent="0.15">
      <c r="A19" s="14"/>
      <c r="B19" s="2"/>
      <c r="C19" s="2"/>
      <c r="D19" s="2"/>
      <c r="E19" s="5"/>
      <c r="F19" s="52"/>
      <c r="G19" s="78"/>
      <c r="H19" s="79"/>
      <c r="I19" s="21" t="s">
        <v>299</v>
      </c>
      <c r="J19" s="1">
        <v>1</v>
      </c>
      <c r="K19" s="37">
        <f t="shared" si="1"/>
        <v>0</v>
      </c>
      <c r="L19" s="26"/>
      <c r="M19" s="4"/>
      <c r="N19" s="4"/>
      <c r="O19" s="4"/>
      <c r="P19" s="4"/>
      <c r="Q19" s="4"/>
      <c r="R19" s="4"/>
      <c r="S19" s="4"/>
      <c r="T19" s="4"/>
      <c r="U19" s="4"/>
      <c r="V19" s="4"/>
      <c r="W19" s="4"/>
      <c r="X19" s="4"/>
      <c r="Y19" s="4"/>
      <c r="Z19" s="4"/>
      <c r="AA19" s="4"/>
      <c r="AB19" s="4"/>
      <c r="AC19" s="4"/>
      <c r="AD19" s="4"/>
      <c r="AE19" s="4"/>
      <c r="AF19" s="4"/>
      <c r="AG19" s="4"/>
    </row>
    <row r="20" spans="1:33" ht="15.95" customHeight="1" x14ac:dyDescent="0.15">
      <c r="A20" s="14"/>
      <c r="B20" s="2"/>
      <c r="C20" s="2"/>
      <c r="D20" s="2"/>
      <c r="E20" s="5"/>
      <c r="F20" s="52"/>
      <c r="G20" s="78"/>
      <c r="H20" s="79"/>
      <c r="I20" s="21" t="s">
        <v>299</v>
      </c>
      <c r="J20" s="1">
        <v>1</v>
      </c>
      <c r="K20" s="37">
        <f t="shared" si="1"/>
        <v>0</v>
      </c>
      <c r="L20" s="26"/>
      <c r="M20" s="4"/>
      <c r="N20" s="4"/>
      <c r="O20" s="4"/>
      <c r="P20" s="4"/>
      <c r="Q20" s="4"/>
      <c r="R20" s="4"/>
      <c r="S20" s="4"/>
      <c r="T20" s="4"/>
      <c r="U20" s="4"/>
      <c r="V20" s="4"/>
      <c r="W20" s="4"/>
      <c r="X20" s="4"/>
      <c r="Y20" s="4"/>
      <c r="Z20" s="4"/>
      <c r="AA20" s="4"/>
      <c r="AB20" s="4"/>
      <c r="AC20" s="4"/>
      <c r="AD20" s="4"/>
      <c r="AE20" s="4"/>
      <c r="AF20" s="4"/>
      <c r="AG20" s="4"/>
    </row>
    <row r="21" spans="1:33" ht="15.95" customHeight="1" x14ac:dyDescent="0.15">
      <c r="A21" s="14"/>
      <c r="B21" s="2"/>
      <c r="C21" s="2"/>
      <c r="D21" s="2"/>
      <c r="E21" s="5"/>
      <c r="F21" s="52"/>
      <c r="G21" s="78"/>
      <c r="H21" s="79"/>
      <c r="I21" s="21" t="s">
        <v>299</v>
      </c>
      <c r="J21" s="1">
        <v>1</v>
      </c>
      <c r="K21" s="37">
        <f t="shared" si="1"/>
        <v>0</v>
      </c>
      <c r="L21" s="26"/>
      <c r="M21" s="4"/>
      <c r="N21" s="4"/>
      <c r="O21" s="4"/>
      <c r="P21" s="4"/>
      <c r="Q21" s="4"/>
      <c r="R21" s="4"/>
      <c r="S21" s="4"/>
      <c r="T21" s="4"/>
      <c r="U21" s="4"/>
      <c r="V21" s="4"/>
      <c r="W21" s="4"/>
      <c r="X21" s="4"/>
      <c r="Y21" s="4"/>
      <c r="Z21" s="4"/>
      <c r="AA21" s="4"/>
      <c r="AB21" s="4"/>
      <c r="AC21" s="4"/>
      <c r="AD21" s="4"/>
      <c r="AE21" s="4"/>
      <c r="AF21" s="4"/>
      <c r="AG21" s="4"/>
    </row>
    <row r="22" spans="1:33" ht="15.95" customHeight="1" x14ac:dyDescent="0.15">
      <c r="A22" s="14"/>
      <c r="B22" s="2"/>
      <c r="C22" s="2"/>
      <c r="D22" s="2"/>
      <c r="E22" s="5"/>
      <c r="F22" s="52"/>
      <c r="G22" s="78"/>
      <c r="H22" s="79"/>
      <c r="I22" s="21" t="s">
        <v>299</v>
      </c>
      <c r="J22" s="1">
        <v>1</v>
      </c>
      <c r="K22" s="37">
        <f t="shared" si="1"/>
        <v>0</v>
      </c>
      <c r="L22" s="26"/>
      <c r="M22" s="4"/>
      <c r="N22" s="4"/>
      <c r="O22" s="4"/>
      <c r="P22" s="4"/>
      <c r="Q22" s="4"/>
      <c r="R22" s="4"/>
      <c r="S22" s="4"/>
      <c r="T22" s="4"/>
      <c r="U22" s="4"/>
      <c r="V22" s="4"/>
      <c r="W22" s="4"/>
      <c r="X22" s="4"/>
      <c r="Y22" s="4"/>
      <c r="Z22" s="4"/>
      <c r="AA22" s="4"/>
      <c r="AB22" s="4"/>
      <c r="AC22" s="4"/>
      <c r="AD22" s="4"/>
      <c r="AE22" s="4"/>
      <c r="AF22" s="4"/>
      <c r="AG22" s="4"/>
    </row>
    <row r="23" spans="1:33" ht="15.95" customHeight="1" x14ac:dyDescent="0.15">
      <c r="A23" s="14"/>
      <c r="B23" s="2"/>
      <c r="C23" s="2"/>
      <c r="D23" s="2"/>
      <c r="E23" s="5"/>
      <c r="F23" s="52"/>
      <c r="G23" s="78"/>
      <c r="H23" s="79"/>
      <c r="I23" s="21" t="s">
        <v>299</v>
      </c>
      <c r="J23" s="1">
        <v>1</v>
      </c>
      <c r="K23" s="37">
        <f t="shared" si="1"/>
        <v>0</v>
      </c>
      <c r="L23" s="26"/>
      <c r="M23" s="4"/>
      <c r="N23" s="4"/>
      <c r="O23" s="4"/>
      <c r="P23" s="4"/>
      <c r="Q23" s="4"/>
      <c r="R23" s="4"/>
      <c r="S23" s="4"/>
      <c r="T23" s="4"/>
      <c r="U23" s="4"/>
      <c r="V23" s="4"/>
      <c r="W23" s="4"/>
      <c r="X23" s="4"/>
      <c r="Y23" s="4"/>
      <c r="Z23" s="4"/>
      <c r="AA23" s="4"/>
      <c r="AB23" s="4"/>
      <c r="AC23" s="4"/>
      <c r="AD23" s="4"/>
      <c r="AE23" s="4"/>
      <c r="AF23" s="4"/>
      <c r="AG23" s="4"/>
    </row>
    <row r="24" spans="1:33" ht="15.95" customHeight="1" x14ac:dyDescent="0.15">
      <c r="A24" s="14"/>
      <c r="B24" s="2"/>
      <c r="C24" s="2"/>
      <c r="D24" s="2"/>
      <c r="E24" s="5"/>
      <c r="F24" s="52"/>
      <c r="G24" s="78"/>
      <c r="H24" s="79"/>
      <c r="I24" s="21" t="s">
        <v>299</v>
      </c>
      <c r="J24" s="1">
        <v>1</v>
      </c>
      <c r="K24" s="37">
        <f t="shared" si="1"/>
        <v>0</v>
      </c>
      <c r="L24" s="26"/>
      <c r="M24" s="4"/>
      <c r="N24" s="4"/>
      <c r="O24" s="4"/>
      <c r="P24" s="4"/>
      <c r="Q24" s="4"/>
      <c r="R24" s="4"/>
      <c r="S24" s="4"/>
      <c r="T24" s="4"/>
      <c r="U24" s="4"/>
      <c r="V24" s="4"/>
      <c r="W24" s="4"/>
      <c r="X24" s="4"/>
      <c r="Y24" s="4"/>
      <c r="Z24" s="4"/>
      <c r="AA24" s="4"/>
      <c r="AB24" s="4"/>
      <c r="AC24" s="4"/>
      <c r="AD24" s="4"/>
      <c r="AE24" s="4"/>
      <c r="AF24" s="4"/>
      <c r="AG24" s="4"/>
    </row>
    <row r="25" spans="1:33" ht="15.95" customHeight="1" x14ac:dyDescent="0.15">
      <c r="A25" s="14"/>
      <c r="B25" s="2"/>
      <c r="C25" s="2"/>
      <c r="D25" s="2"/>
      <c r="E25" s="5"/>
      <c r="F25" s="52"/>
      <c r="G25" s="78"/>
      <c r="H25" s="79"/>
      <c r="I25" s="21" t="s">
        <v>299</v>
      </c>
      <c r="J25" s="1">
        <v>1</v>
      </c>
      <c r="K25" s="37">
        <f t="shared" ref="K25:K68" si="2">SUM(M25:AG25)</f>
        <v>0</v>
      </c>
      <c r="L25" s="26"/>
      <c r="M25" s="4"/>
      <c r="N25" s="4"/>
      <c r="O25" s="4"/>
      <c r="P25" s="4"/>
      <c r="Q25" s="4"/>
      <c r="R25" s="4"/>
      <c r="S25" s="4"/>
      <c r="T25" s="4"/>
      <c r="U25" s="4"/>
      <c r="V25" s="4"/>
      <c r="W25" s="4"/>
      <c r="X25" s="4"/>
      <c r="Y25" s="4"/>
      <c r="Z25" s="4"/>
      <c r="AA25" s="4"/>
      <c r="AB25" s="4"/>
      <c r="AC25" s="4"/>
      <c r="AD25" s="4"/>
      <c r="AE25" s="4"/>
      <c r="AF25" s="4"/>
      <c r="AG25" s="4"/>
    </row>
    <row r="26" spans="1:33" ht="15.95" customHeight="1" x14ac:dyDescent="0.15">
      <c r="A26" s="14"/>
      <c r="B26" s="2"/>
      <c r="C26" s="2"/>
      <c r="D26" s="2"/>
      <c r="E26" s="5"/>
      <c r="F26" s="52"/>
      <c r="G26" s="78"/>
      <c r="H26" s="79"/>
      <c r="I26" s="21" t="s">
        <v>299</v>
      </c>
      <c r="J26" s="1">
        <v>1</v>
      </c>
      <c r="K26" s="37">
        <f t="shared" si="2"/>
        <v>0</v>
      </c>
      <c r="L26" s="26"/>
      <c r="M26" s="4"/>
      <c r="N26" s="4"/>
      <c r="O26" s="4"/>
      <c r="P26" s="4"/>
      <c r="Q26" s="4"/>
      <c r="R26" s="4"/>
      <c r="S26" s="4"/>
      <c r="T26" s="4"/>
      <c r="U26" s="4"/>
      <c r="V26" s="4"/>
      <c r="W26" s="4"/>
      <c r="X26" s="4"/>
      <c r="Y26" s="4"/>
      <c r="Z26" s="4"/>
      <c r="AA26" s="4"/>
      <c r="AB26" s="4"/>
      <c r="AC26" s="4"/>
      <c r="AD26" s="4"/>
      <c r="AE26" s="4"/>
      <c r="AF26" s="4"/>
      <c r="AG26" s="4"/>
    </row>
    <row r="27" spans="1:33" ht="15.95" customHeight="1" x14ac:dyDescent="0.15">
      <c r="A27" s="14"/>
      <c r="B27" s="2"/>
      <c r="C27" s="2"/>
      <c r="D27" s="2"/>
      <c r="E27" s="5"/>
      <c r="F27" s="52"/>
      <c r="G27" s="78"/>
      <c r="H27" s="79"/>
      <c r="I27" s="21" t="s">
        <v>299</v>
      </c>
      <c r="J27" s="1">
        <v>1</v>
      </c>
      <c r="K27" s="37">
        <f t="shared" si="2"/>
        <v>0</v>
      </c>
      <c r="L27" s="26"/>
      <c r="M27" s="4"/>
      <c r="N27" s="4"/>
      <c r="O27" s="4"/>
      <c r="P27" s="4"/>
      <c r="Q27" s="4"/>
      <c r="R27" s="4"/>
      <c r="S27" s="4"/>
      <c r="T27" s="4"/>
      <c r="U27" s="4"/>
      <c r="V27" s="4"/>
      <c r="W27" s="4"/>
      <c r="X27" s="4"/>
      <c r="Y27" s="4"/>
      <c r="Z27" s="4"/>
      <c r="AA27" s="4"/>
      <c r="AB27" s="4"/>
      <c r="AC27" s="4"/>
      <c r="AD27" s="4"/>
      <c r="AE27" s="4"/>
      <c r="AF27" s="4"/>
      <c r="AG27" s="4"/>
    </row>
    <row r="28" spans="1:33" ht="15.95" customHeight="1" x14ac:dyDescent="0.15">
      <c r="A28" s="14"/>
      <c r="B28" s="2"/>
      <c r="C28" s="2"/>
      <c r="D28" s="2"/>
      <c r="E28" s="5"/>
      <c r="F28" s="52"/>
      <c r="G28" s="78"/>
      <c r="H28" s="79"/>
      <c r="I28" s="21" t="s">
        <v>299</v>
      </c>
      <c r="J28" s="1">
        <v>1</v>
      </c>
      <c r="K28" s="37">
        <f t="shared" si="2"/>
        <v>0</v>
      </c>
      <c r="L28" s="26"/>
      <c r="M28" s="4"/>
      <c r="N28" s="4"/>
      <c r="O28" s="4"/>
      <c r="P28" s="4"/>
      <c r="Q28" s="4"/>
      <c r="R28" s="4"/>
      <c r="S28" s="4"/>
      <c r="T28" s="4"/>
      <c r="U28" s="4"/>
      <c r="V28" s="4"/>
      <c r="W28" s="4"/>
      <c r="X28" s="4"/>
      <c r="Y28" s="4"/>
      <c r="Z28" s="4"/>
      <c r="AA28" s="4"/>
      <c r="AB28" s="4"/>
      <c r="AC28" s="4"/>
      <c r="AD28" s="4"/>
      <c r="AE28" s="4"/>
      <c r="AF28" s="4"/>
      <c r="AG28" s="4"/>
    </row>
    <row r="29" spans="1:33" ht="15.95" customHeight="1" x14ac:dyDescent="0.15">
      <c r="A29" s="14"/>
      <c r="B29" s="2"/>
      <c r="C29" s="2"/>
      <c r="D29" s="2"/>
      <c r="E29" s="5"/>
      <c r="F29" s="52"/>
      <c r="G29" s="78"/>
      <c r="H29" s="79"/>
      <c r="I29" s="21" t="s">
        <v>299</v>
      </c>
      <c r="J29" s="1">
        <v>1</v>
      </c>
      <c r="K29" s="37">
        <f t="shared" si="2"/>
        <v>0</v>
      </c>
      <c r="L29" s="26"/>
      <c r="M29" s="4"/>
      <c r="N29" s="4"/>
      <c r="O29" s="4"/>
      <c r="P29" s="4"/>
      <c r="Q29" s="4"/>
      <c r="R29" s="4"/>
      <c r="S29" s="4"/>
      <c r="T29" s="4"/>
      <c r="U29" s="4"/>
      <c r="V29" s="4"/>
      <c r="W29" s="4"/>
      <c r="X29" s="4"/>
      <c r="Y29" s="4"/>
      <c r="Z29" s="4"/>
      <c r="AA29" s="4"/>
      <c r="AB29" s="4"/>
      <c r="AC29" s="4"/>
      <c r="AD29" s="4"/>
      <c r="AE29" s="4"/>
      <c r="AF29" s="4"/>
      <c r="AG29" s="4"/>
    </row>
    <row r="30" spans="1:33" ht="15.95" customHeight="1" x14ac:dyDescent="0.15">
      <c r="A30" s="14"/>
      <c r="B30" s="2"/>
      <c r="C30" s="2"/>
      <c r="D30" s="2"/>
      <c r="E30" s="5"/>
      <c r="F30" s="52"/>
      <c r="G30" s="78"/>
      <c r="H30" s="79"/>
      <c r="I30" s="21" t="s">
        <v>299</v>
      </c>
      <c r="J30" s="1">
        <v>1</v>
      </c>
      <c r="K30" s="37">
        <f>SUM(M30:AG30)</f>
        <v>0</v>
      </c>
      <c r="L30" s="26"/>
      <c r="M30" s="4"/>
      <c r="N30" s="4"/>
      <c r="O30" s="4"/>
      <c r="P30" s="4"/>
      <c r="Q30" s="4"/>
      <c r="R30" s="4"/>
      <c r="S30" s="4"/>
      <c r="T30" s="4"/>
      <c r="U30" s="4"/>
      <c r="V30" s="4"/>
      <c r="W30" s="4"/>
      <c r="X30" s="4"/>
      <c r="Y30" s="4"/>
      <c r="Z30" s="4"/>
      <c r="AA30" s="4"/>
      <c r="AB30" s="4"/>
      <c r="AC30" s="4"/>
      <c r="AD30" s="4"/>
      <c r="AE30" s="4"/>
      <c r="AF30" s="4"/>
      <c r="AG30" s="4"/>
    </row>
    <row r="31" spans="1:33" ht="15.95" customHeight="1" x14ac:dyDescent="0.15">
      <c r="A31" s="14"/>
      <c r="B31" s="2"/>
      <c r="C31" s="2"/>
      <c r="D31" s="2"/>
      <c r="E31" s="5"/>
      <c r="F31" s="52"/>
      <c r="G31" s="78"/>
      <c r="H31" s="79"/>
      <c r="I31" s="21" t="s">
        <v>299</v>
      </c>
      <c r="J31" s="1">
        <v>1</v>
      </c>
      <c r="K31" s="37">
        <f>SUM(M31:AG31)</f>
        <v>0</v>
      </c>
      <c r="L31" s="26"/>
      <c r="M31" s="4"/>
      <c r="N31" s="4"/>
      <c r="O31" s="4"/>
      <c r="P31" s="4"/>
      <c r="Q31" s="4"/>
      <c r="R31" s="4"/>
      <c r="S31" s="4"/>
      <c r="T31" s="4"/>
      <c r="U31" s="4"/>
      <c r="V31" s="4"/>
      <c r="W31" s="4"/>
      <c r="X31" s="4"/>
      <c r="Y31" s="4"/>
      <c r="Z31" s="4"/>
      <c r="AA31" s="4"/>
      <c r="AB31" s="4"/>
      <c r="AC31" s="4"/>
      <c r="AD31" s="4"/>
      <c r="AE31" s="4"/>
      <c r="AF31" s="4"/>
      <c r="AG31" s="4"/>
    </row>
    <row r="32" spans="1:33" ht="15.95" customHeight="1" x14ac:dyDescent="0.15">
      <c r="A32" s="14"/>
      <c r="B32" s="2"/>
      <c r="C32" s="2"/>
      <c r="D32" s="2"/>
      <c r="E32" s="5"/>
      <c r="F32" s="52"/>
      <c r="G32" s="78"/>
      <c r="H32" s="79"/>
      <c r="I32" s="21" t="s">
        <v>299</v>
      </c>
      <c r="J32" s="1">
        <v>1</v>
      </c>
      <c r="K32" s="37">
        <f>SUM(M32:AG32)</f>
        <v>0</v>
      </c>
      <c r="L32" s="26"/>
      <c r="M32" s="4"/>
      <c r="N32" s="4"/>
      <c r="O32" s="4"/>
      <c r="P32" s="4"/>
      <c r="Q32" s="4"/>
      <c r="R32" s="4"/>
      <c r="S32" s="4"/>
      <c r="T32" s="4"/>
      <c r="U32" s="4"/>
      <c r="V32" s="4"/>
      <c r="W32" s="4"/>
      <c r="X32" s="4"/>
      <c r="Y32" s="4"/>
      <c r="Z32" s="4"/>
      <c r="AA32" s="4"/>
      <c r="AB32" s="4"/>
      <c r="AC32" s="4"/>
      <c r="AD32" s="4"/>
      <c r="AE32" s="4"/>
      <c r="AF32" s="4"/>
      <c r="AG32" s="4"/>
    </row>
    <row r="33" spans="1:33" ht="15.95" customHeight="1" x14ac:dyDescent="0.15">
      <c r="A33" s="14"/>
      <c r="B33" s="2"/>
      <c r="C33" s="2"/>
      <c r="D33" s="2"/>
      <c r="E33" s="5"/>
      <c r="F33" s="52"/>
      <c r="G33" s="78"/>
      <c r="H33" s="79"/>
      <c r="I33" s="21" t="s">
        <v>299</v>
      </c>
      <c r="J33" s="1">
        <v>1</v>
      </c>
      <c r="K33" s="37">
        <f>SUM(M33:AG33)</f>
        <v>0</v>
      </c>
      <c r="L33" s="26"/>
      <c r="M33" s="4"/>
      <c r="N33" s="4"/>
      <c r="O33" s="4"/>
      <c r="P33" s="4"/>
      <c r="Q33" s="4"/>
      <c r="R33" s="4"/>
      <c r="S33" s="4"/>
      <c r="T33" s="4"/>
      <c r="U33" s="4"/>
      <c r="V33" s="4"/>
      <c r="W33" s="4"/>
      <c r="X33" s="4"/>
      <c r="Y33" s="4"/>
      <c r="Z33" s="4"/>
      <c r="AA33" s="4"/>
      <c r="AB33" s="4"/>
      <c r="AC33" s="4"/>
      <c r="AD33" s="4"/>
      <c r="AE33" s="4"/>
      <c r="AF33" s="4"/>
      <c r="AG33" s="4"/>
    </row>
    <row r="34" spans="1:33" ht="15.95" customHeight="1" x14ac:dyDescent="0.15">
      <c r="A34" s="14"/>
      <c r="B34" s="2"/>
      <c r="C34" s="2"/>
      <c r="D34" s="2"/>
      <c r="E34" s="5"/>
      <c r="F34" s="52"/>
      <c r="G34" s="78"/>
      <c r="H34" s="79"/>
      <c r="I34" s="21" t="s">
        <v>299</v>
      </c>
      <c r="J34" s="1">
        <v>1</v>
      </c>
      <c r="K34" s="37">
        <f t="shared" si="2"/>
        <v>0</v>
      </c>
      <c r="L34" s="26"/>
      <c r="M34" s="4"/>
      <c r="N34" s="4"/>
      <c r="O34" s="4"/>
      <c r="P34" s="4"/>
      <c r="Q34" s="4"/>
      <c r="R34" s="4"/>
      <c r="S34" s="4"/>
      <c r="T34" s="4"/>
      <c r="U34" s="4"/>
      <c r="V34" s="4"/>
      <c r="W34" s="4"/>
      <c r="X34" s="4"/>
      <c r="Y34" s="4"/>
      <c r="Z34" s="4"/>
      <c r="AA34" s="4"/>
      <c r="AB34" s="4"/>
      <c r="AC34" s="4"/>
      <c r="AD34" s="4"/>
      <c r="AE34" s="4"/>
      <c r="AF34" s="4"/>
      <c r="AG34" s="4"/>
    </row>
    <row r="35" spans="1:33" ht="15.95" customHeight="1" x14ac:dyDescent="0.15">
      <c r="A35" s="14"/>
      <c r="B35" s="2"/>
      <c r="C35" s="2"/>
      <c r="D35" s="2"/>
      <c r="E35" s="5"/>
      <c r="F35" s="52"/>
      <c r="G35" s="78"/>
      <c r="H35" s="79"/>
      <c r="I35" s="21" t="s">
        <v>299</v>
      </c>
      <c r="J35" s="1">
        <v>1</v>
      </c>
      <c r="K35" s="37">
        <f t="shared" si="2"/>
        <v>0</v>
      </c>
      <c r="L35" s="26"/>
      <c r="M35" s="4"/>
      <c r="N35" s="4"/>
      <c r="O35" s="4"/>
      <c r="P35" s="4"/>
      <c r="Q35" s="4"/>
      <c r="R35" s="4"/>
      <c r="S35" s="4"/>
      <c r="T35" s="4"/>
      <c r="U35" s="4"/>
      <c r="V35" s="4"/>
      <c r="W35" s="4"/>
      <c r="X35" s="4"/>
      <c r="Y35" s="4"/>
      <c r="Z35" s="4"/>
      <c r="AA35" s="4"/>
      <c r="AB35" s="4"/>
      <c r="AC35" s="4"/>
      <c r="AD35" s="4"/>
      <c r="AE35" s="4"/>
      <c r="AF35" s="4"/>
      <c r="AG35" s="4"/>
    </row>
    <row r="36" spans="1:33" ht="15.95" customHeight="1" x14ac:dyDescent="0.15">
      <c r="A36" s="14"/>
      <c r="B36" s="2"/>
      <c r="C36" s="2"/>
      <c r="D36" s="2"/>
      <c r="E36" s="5"/>
      <c r="F36" s="52"/>
      <c r="G36" s="78"/>
      <c r="H36" s="79"/>
      <c r="I36" s="21" t="s">
        <v>299</v>
      </c>
      <c r="J36" s="1">
        <v>1</v>
      </c>
      <c r="K36" s="37">
        <f t="shared" si="2"/>
        <v>0</v>
      </c>
      <c r="L36" s="26"/>
      <c r="M36" s="4"/>
      <c r="N36" s="4"/>
      <c r="O36" s="4"/>
      <c r="P36" s="4"/>
      <c r="Q36" s="4"/>
      <c r="R36" s="4"/>
      <c r="S36" s="4"/>
      <c r="T36" s="4"/>
      <c r="U36" s="4"/>
      <c r="V36" s="4"/>
      <c r="W36" s="4"/>
      <c r="X36" s="4"/>
      <c r="Y36" s="4"/>
      <c r="Z36" s="4"/>
      <c r="AA36" s="4"/>
      <c r="AB36" s="4"/>
      <c r="AC36" s="4"/>
      <c r="AD36" s="4"/>
      <c r="AE36" s="4"/>
      <c r="AF36" s="4"/>
      <c r="AG36" s="4"/>
    </row>
    <row r="37" spans="1:33" ht="15.95" customHeight="1" x14ac:dyDescent="0.15">
      <c r="A37" s="14"/>
      <c r="B37" s="2"/>
      <c r="C37" s="2"/>
      <c r="D37" s="2"/>
      <c r="E37" s="5"/>
      <c r="F37" s="52"/>
      <c r="G37" s="78"/>
      <c r="H37" s="79"/>
      <c r="I37" s="21" t="s">
        <v>299</v>
      </c>
      <c r="J37" s="1">
        <v>1</v>
      </c>
      <c r="K37" s="37">
        <f t="shared" si="2"/>
        <v>0</v>
      </c>
      <c r="L37" s="26"/>
      <c r="M37" s="4"/>
      <c r="N37" s="4"/>
      <c r="O37" s="4"/>
      <c r="P37" s="4"/>
      <c r="Q37" s="4"/>
      <c r="R37" s="4"/>
      <c r="S37" s="4"/>
      <c r="T37" s="4"/>
      <c r="U37" s="4"/>
      <c r="V37" s="4"/>
      <c r="W37" s="4"/>
      <c r="X37" s="4"/>
      <c r="Y37" s="4"/>
      <c r="Z37" s="4"/>
      <c r="AA37" s="4"/>
      <c r="AB37" s="4"/>
      <c r="AC37" s="4"/>
      <c r="AD37" s="4"/>
      <c r="AE37" s="4"/>
      <c r="AF37" s="4"/>
      <c r="AG37" s="4"/>
    </row>
    <row r="38" spans="1:33" ht="15.95" customHeight="1" x14ac:dyDescent="0.15">
      <c r="A38" s="14"/>
      <c r="B38" s="2"/>
      <c r="C38" s="2"/>
      <c r="D38" s="2"/>
      <c r="E38" s="5"/>
      <c r="F38" s="52"/>
      <c r="G38" s="78"/>
      <c r="H38" s="79"/>
      <c r="I38" s="21" t="s">
        <v>299</v>
      </c>
      <c r="J38" s="1">
        <v>1</v>
      </c>
      <c r="K38" s="37">
        <f t="shared" si="2"/>
        <v>0</v>
      </c>
      <c r="L38" s="26"/>
      <c r="M38" s="4"/>
      <c r="N38" s="4"/>
      <c r="O38" s="4"/>
      <c r="P38" s="4"/>
      <c r="Q38" s="4"/>
      <c r="R38" s="4"/>
      <c r="S38" s="4"/>
      <c r="T38" s="4"/>
      <c r="U38" s="4"/>
      <c r="V38" s="4"/>
      <c r="W38" s="4"/>
      <c r="X38" s="4"/>
      <c r="Y38" s="4"/>
      <c r="Z38" s="4"/>
      <c r="AA38" s="4"/>
      <c r="AB38" s="4"/>
      <c r="AC38" s="4"/>
      <c r="AD38" s="4"/>
      <c r="AE38" s="4"/>
      <c r="AF38" s="4"/>
      <c r="AG38" s="4"/>
    </row>
    <row r="39" spans="1:33" ht="15.95" customHeight="1" x14ac:dyDescent="0.15">
      <c r="A39" s="14"/>
      <c r="B39" s="2"/>
      <c r="C39" s="2"/>
      <c r="D39" s="2"/>
      <c r="E39" s="5"/>
      <c r="F39" s="52"/>
      <c r="G39" s="78"/>
      <c r="H39" s="79"/>
      <c r="I39" s="21" t="s">
        <v>299</v>
      </c>
      <c r="J39" s="1">
        <v>1</v>
      </c>
      <c r="K39" s="37">
        <f t="shared" si="2"/>
        <v>0</v>
      </c>
      <c r="L39" s="26"/>
      <c r="M39" s="4"/>
      <c r="N39" s="4"/>
      <c r="O39" s="4"/>
      <c r="P39" s="4"/>
      <c r="Q39" s="4"/>
      <c r="R39" s="4"/>
      <c r="S39" s="4"/>
      <c r="T39" s="4"/>
      <c r="U39" s="4"/>
      <c r="V39" s="4"/>
      <c r="W39" s="4"/>
      <c r="X39" s="4"/>
      <c r="Y39" s="4"/>
      <c r="Z39" s="4"/>
      <c r="AA39" s="4"/>
      <c r="AB39" s="4"/>
      <c r="AC39" s="4"/>
      <c r="AD39" s="4"/>
      <c r="AE39" s="4"/>
      <c r="AF39" s="4"/>
      <c r="AG39" s="4"/>
    </row>
    <row r="40" spans="1:33" ht="15.95" customHeight="1" x14ac:dyDescent="0.15">
      <c r="A40" s="14"/>
      <c r="B40" s="2"/>
      <c r="C40" s="2"/>
      <c r="D40" s="2"/>
      <c r="E40" s="5"/>
      <c r="F40" s="52"/>
      <c r="G40" s="78"/>
      <c r="H40" s="79"/>
      <c r="I40" s="21" t="s">
        <v>299</v>
      </c>
      <c r="J40" s="1">
        <v>1</v>
      </c>
      <c r="K40" s="37">
        <f t="shared" si="2"/>
        <v>0</v>
      </c>
      <c r="L40" s="26"/>
      <c r="M40" s="4"/>
      <c r="N40" s="4"/>
      <c r="O40" s="4"/>
      <c r="P40" s="4"/>
      <c r="Q40" s="4"/>
      <c r="R40" s="4"/>
      <c r="S40" s="4"/>
      <c r="T40" s="4"/>
      <c r="U40" s="4"/>
      <c r="V40" s="4"/>
      <c r="W40" s="4"/>
      <c r="X40" s="4"/>
      <c r="Y40" s="4"/>
      <c r="Z40" s="4"/>
      <c r="AA40" s="4"/>
      <c r="AB40" s="4"/>
      <c r="AC40" s="4"/>
      <c r="AD40" s="4"/>
      <c r="AE40" s="4"/>
      <c r="AF40" s="4"/>
      <c r="AG40" s="4"/>
    </row>
    <row r="41" spans="1:33" ht="15.95" customHeight="1" x14ac:dyDescent="0.15">
      <c r="A41" s="14"/>
      <c r="B41" s="2"/>
      <c r="C41" s="2"/>
      <c r="D41" s="2"/>
      <c r="E41" s="5"/>
      <c r="F41" s="52"/>
      <c r="G41" s="78"/>
      <c r="H41" s="79"/>
      <c r="I41" s="21" t="s">
        <v>299</v>
      </c>
      <c r="J41" s="1">
        <v>1</v>
      </c>
      <c r="K41" s="37">
        <f t="shared" si="2"/>
        <v>0</v>
      </c>
      <c r="L41" s="26"/>
      <c r="M41" s="4"/>
      <c r="N41" s="4"/>
      <c r="O41" s="4"/>
      <c r="P41" s="4"/>
      <c r="Q41" s="4"/>
      <c r="R41" s="4"/>
      <c r="S41" s="4"/>
      <c r="T41" s="4"/>
      <c r="U41" s="4"/>
      <c r="V41" s="4"/>
      <c r="W41" s="4"/>
      <c r="X41" s="4"/>
      <c r="Y41" s="4"/>
      <c r="Z41" s="4"/>
      <c r="AA41" s="4"/>
      <c r="AB41" s="4"/>
      <c r="AC41" s="4"/>
      <c r="AD41" s="4"/>
      <c r="AE41" s="4"/>
      <c r="AF41" s="4"/>
      <c r="AG41" s="4"/>
    </row>
    <row r="42" spans="1:33" ht="15.95" customHeight="1" x14ac:dyDescent="0.15">
      <c r="A42" s="14"/>
      <c r="B42" s="2"/>
      <c r="C42" s="2"/>
      <c r="D42" s="2"/>
      <c r="E42" s="5"/>
      <c r="F42" s="52"/>
      <c r="G42" s="78"/>
      <c r="H42" s="79"/>
      <c r="I42" s="21" t="s">
        <v>299</v>
      </c>
      <c r="J42" s="1">
        <v>1</v>
      </c>
      <c r="K42" s="37">
        <f t="shared" si="2"/>
        <v>0</v>
      </c>
      <c r="L42" s="26"/>
      <c r="M42" s="4"/>
      <c r="N42" s="4"/>
      <c r="O42" s="4"/>
      <c r="P42" s="4"/>
      <c r="Q42" s="4"/>
      <c r="R42" s="4"/>
      <c r="S42" s="4"/>
      <c r="T42" s="4"/>
      <c r="U42" s="4"/>
      <c r="V42" s="4"/>
      <c r="W42" s="4"/>
      <c r="X42" s="4"/>
      <c r="Y42" s="4"/>
      <c r="Z42" s="4"/>
      <c r="AA42" s="4"/>
      <c r="AB42" s="4"/>
      <c r="AC42" s="4"/>
      <c r="AD42" s="4"/>
      <c r="AE42" s="4"/>
      <c r="AF42" s="4"/>
      <c r="AG42" s="4"/>
    </row>
    <row r="43" spans="1:33" ht="15.95" customHeight="1" x14ac:dyDescent="0.15">
      <c r="A43" s="14"/>
      <c r="B43" s="2"/>
      <c r="C43" s="2"/>
      <c r="D43" s="2"/>
      <c r="E43" s="5"/>
      <c r="F43" s="52"/>
      <c r="G43" s="78"/>
      <c r="H43" s="79"/>
      <c r="I43" s="21" t="s">
        <v>299</v>
      </c>
      <c r="J43" s="1">
        <v>1</v>
      </c>
      <c r="K43" s="37">
        <f t="shared" si="2"/>
        <v>0</v>
      </c>
      <c r="L43" s="26"/>
      <c r="M43" s="4"/>
      <c r="N43" s="4"/>
      <c r="O43" s="4"/>
      <c r="P43" s="4"/>
      <c r="Q43" s="4"/>
      <c r="R43" s="4"/>
      <c r="S43" s="4"/>
      <c r="T43" s="4"/>
      <c r="U43" s="4"/>
      <c r="V43" s="4"/>
      <c r="W43" s="4"/>
      <c r="X43" s="4"/>
      <c r="Y43" s="4"/>
      <c r="Z43" s="4"/>
      <c r="AA43" s="4"/>
      <c r="AB43" s="4"/>
      <c r="AC43" s="4"/>
      <c r="AD43" s="4"/>
      <c r="AE43" s="4"/>
      <c r="AF43" s="4"/>
      <c r="AG43" s="4"/>
    </row>
    <row r="44" spans="1:33" ht="15.95" customHeight="1" x14ac:dyDescent="0.15">
      <c r="A44" s="14"/>
      <c r="B44" s="2"/>
      <c r="C44" s="2"/>
      <c r="D44" s="2"/>
      <c r="E44" s="5"/>
      <c r="F44" s="52"/>
      <c r="G44" s="78"/>
      <c r="H44" s="79"/>
      <c r="I44" s="21" t="s">
        <v>299</v>
      </c>
      <c r="J44" s="1">
        <v>1</v>
      </c>
      <c r="K44" s="37">
        <f t="shared" si="2"/>
        <v>0</v>
      </c>
      <c r="L44" s="26"/>
      <c r="M44" s="4"/>
      <c r="N44" s="4"/>
      <c r="O44" s="4"/>
      <c r="P44" s="4"/>
      <c r="Q44" s="4"/>
      <c r="R44" s="4"/>
      <c r="S44" s="4"/>
      <c r="T44" s="4"/>
      <c r="U44" s="4"/>
      <c r="V44" s="4"/>
      <c r="W44" s="4"/>
      <c r="X44" s="4"/>
      <c r="Y44" s="4"/>
      <c r="Z44" s="4"/>
      <c r="AA44" s="4"/>
      <c r="AB44" s="4"/>
      <c r="AC44" s="4"/>
      <c r="AD44" s="4"/>
      <c r="AE44" s="4"/>
      <c r="AF44" s="4"/>
      <c r="AG44" s="4"/>
    </row>
    <row r="45" spans="1:33" ht="15.95" customHeight="1" x14ac:dyDescent="0.15">
      <c r="A45" s="14"/>
      <c r="B45" s="2"/>
      <c r="C45" s="2"/>
      <c r="D45" s="2"/>
      <c r="E45" s="5"/>
      <c r="F45" s="52"/>
      <c r="G45" s="78"/>
      <c r="H45" s="79"/>
      <c r="I45" s="21" t="s">
        <v>299</v>
      </c>
      <c r="J45" s="1">
        <v>1</v>
      </c>
      <c r="K45" s="37">
        <f t="shared" si="2"/>
        <v>0</v>
      </c>
      <c r="L45" s="26"/>
      <c r="M45" s="4"/>
      <c r="N45" s="4"/>
      <c r="O45" s="4"/>
      <c r="P45" s="4"/>
      <c r="Q45" s="4"/>
      <c r="R45" s="4"/>
      <c r="S45" s="4"/>
      <c r="T45" s="4"/>
      <c r="U45" s="4"/>
      <c r="V45" s="4"/>
      <c r="W45" s="4"/>
      <c r="X45" s="4"/>
      <c r="Y45" s="4"/>
      <c r="Z45" s="4"/>
      <c r="AA45" s="4"/>
      <c r="AB45" s="4"/>
      <c r="AC45" s="4"/>
      <c r="AD45" s="4"/>
      <c r="AE45" s="4"/>
      <c r="AF45" s="4"/>
      <c r="AG45" s="4"/>
    </row>
    <row r="46" spans="1:33" ht="15.95" customHeight="1" x14ac:dyDescent="0.15">
      <c r="A46" s="14"/>
      <c r="B46" s="2"/>
      <c r="C46" s="2"/>
      <c r="D46" s="2"/>
      <c r="E46" s="5"/>
      <c r="F46" s="52"/>
      <c r="G46" s="78"/>
      <c r="H46" s="79"/>
      <c r="I46" s="21" t="s">
        <v>299</v>
      </c>
      <c r="J46" s="1">
        <v>1</v>
      </c>
      <c r="K46" s="37">
        <f t="shared" si="2"/>
        <v>0</v>
      </c>
      <c r="L46" s="26"/>
      <c r="M46" s="4"/>
      <c r="N46" s="4"/>
      <c r="O46" s="4"/>
      <c r="P46" s="4"/>
      <c r="Q46" s="4"/>
      <c r="R46" s="4"/>
      <c r="S46" s="4"/>
      <c r="T46" s="4"/>
      <c r="U46" s="4"/>
      <c r="V46" s="4"/>
      <c r="W46" s="4"/>
      <c r="X46" s="4"/>
      <c r="Y46" s="4"/>
      <c r="Z46" s="4"/>
      <c r="AA46" s="4"/>
      <c r="AB46" s="4"/>
      <c r="AC46" s="4"/>
      <c r="AD46" s="4"/>
      <c r="AE46" s="4"/>
      <c r="AF46" s="4"/>
      <c r="AG46" s="4"/>
    </row>
    <row r="47" spans="1:33" ht="15.95" customHeight="1" x14ac:dyDescent="0.15">
      <c r="A47" s="14"/>
      <c r="B47" s="2"/>
      <c r="C47" s="2"/>
      <c r="D47" s="2"/>
      <c r="E47" s="5"/>
      <c r="F47" s="52"/>
      <c r="G47" s="78"/>
      <c r="H47" s="79"/>
      <c r="I47" s="21" t="s">
        <v>299</v>
      </c>
      <c r="J47" s="1">
        <v>1</v>
      </c>
      <c r="K47" s="37">
        <f t="shared" si="2"/>
        <v>0</v>
      </c>
      <c r="L47" s="26"/>
      <c r="M47" s="4"/>
      <c r="N47" s="4"/>
      <c r="O47" s="4"/>
      <c r="P47" s="4"/>
      <c r="Q47" s="4"/>
      <c r="R47" s="4"/>
      <c r="S47" s="4"/>
      <c r="T47" s="4"/>
      <c r="U47" s="4"/>
      <c r="V47" s="4"/>
      <c r="W47" s="4"/>
      <c r="X47" s="4"/>
      <c r="Y47" s="4"/>
      <c r="Z47" s="4"/>
      <c r="AA47" s="4"/>
      <c r="AB47" s="4"/>
      <c r="AC47" s="4"/>
      <c r="AD47" s="4"/>
      <c r="AE47" s="4"/>
      <c r="AF47" s="4"/>
      <c r="AG47" s="4"/>
    </row>
    <row r="48" spans="1:33" ht="15.95" customHeight="1" x14ac:dyDescent="0.15">
      <c r="A48" s="14"/>
      <c r="B48" s="2"/>
      <c r="C48" s="2"/>
      <c r="D48" s="2"/>
      <c r="E48" s="5"/>
      <c r="F48" s="52"/>
      <c r="G48" s="78"/>
      <c r="H48" s="79"/>
      <c r="I48" s="21" t="s">
        <v>299</v>
      </c>
      <c r="J48" s="1">
        <v>1</v>
      </c>
      <c r="K48" s="37">
        <f t="shared" si="2"/>
        <v>0</v>
      </c>
      <c r="L48" s="26"/>
      <c r="M48" s="4"/>
      <c r="N48" s="4"/>
      <c r="O48" s="4"/>
      <c r="P48" s="4"/>
      <c r="Q48" s="4"/>
      <c r="R48" s="4"/>
      <c r="S48" s="4"/>
      <c r="T48" s="4"/>
      <c r="U48" s="4"/>
      <c r="V48" s="4"/>
      <c r="W48" s="4"/>
      <c r="X48" s="4"/>
      <c r="Y48" s="4"/>
      <c r="Z48" s="4"/>
      <c r="AA48" s="4"/>
      <c r="AB48" s="4"/>
      <c r="AC48" s="4"/>
      <c r="AD48" s="4"/>
      <c r="AE48" s="4"/>
      <c r="AF48" s="4"/>
      <c r="AG48" s="4"/>
    </row>
    <row r="49" spans="1:33" ht="15.95" customHeight="1" x14ac:dyDescent="0.15">
      <c r="A49" s="14"/>
      <c r="B49" s="2"/>
      <c r="C49" s="2"/>
      <c r="D49" s="2"/>
      <c r="E49" s="5"/>
      <c r="F49" s="52"/>
      <c r="G49" s="78"/>
      <c r="H49" s="79"/>
      <c r="I49" s="21" t="s">
        <v>299</v>
      </c>
      <c r="J49" s="1">
        <v>1</v>
      </c>
      <c r="K49" s="37">
        <f t="shared" si="2"/>
        <v>0</v>
      </c>
      <c r="L49" s="26"/>
      <c r="M49" s="4"/>
      <c r="N49" s="4"/>
      <c r="O49" s="4"/>
      <c r="P49" s="4"/>
      <c r="Q49" s="4"/>
      <c r="R49" s="4"/>
      <c r="S49" s="4"/>
      <c r="T49" s="4"/>
      <c r="U49" s="4"/>
      <c r="V49" s="4"/>
      <c r="W49" s="4"/>
      <c r="X49" s="4"/>
      <c r="Y49" s="4"/>
      <c r="Z49" s="4"/>
      <c r="AA49" s="4"/>
      <c r="AB49" s="4"/>
      <c r="AC49" s="4"/>
      <c r="AD49" s="4"/>
      <c r="AE49" s="4"/>
      <c r="AF49" s="4"/>
      <c r="AG49" s="4"/>
    </row>
    <row r="50" spans="1:33" ht="15.95" customHeight="1" x14ac:dyDescent="0.15">
      <c r="A50" s="14"/>
      <c r="B50" s="2"/>
      <c r="C50" s="2"/>
      <c r="D50" s="2"/>
      <c r="E50" s="5"/>
      <c r="F50" s="52"/>
      <c r="G50" s="78"/>
      <c r="H50" s="79"/>
      <c r="I50" s="21" t="s">
        <v>299</v>
      </c>
      <c r="J50" s="1">
        <v>1</v>
      </c>
      <c r="K50" s="37">
        <f t="shared" si="2"/>
        <v>0</v>
      </c>
      <c r="L50" s="26"/>
      <c r="M50" s="4"/>
      <c r="N50" s="4"/>
      <c r="O50" s="4"/>
      <c r="P50" s="4"/>
      <c r="Q50" s="4"/>
      <c r="R50" s="4"/>
      <c r="S50" s="4"/>
      <c r="T50" s="4"/>
      <c r="U50" s="4"/>
      <c r="V50" s="4"/>
      <c r="W50" s="4"/>
      <c r="X50" s="4"/>
      <c r="Y50" s="4"/>
      <c r="Z50" s="4"/>
      <c r="AA50" s="4"/>
      <c r="AB50" s="4"/>
      <c r="AC50" s="4"/>
      <c r="AD50" s="4"/>
      <c r="AE50" s="4"/>
      <c r="AF50" s="4"/>
      <c r="AG50" s="4"/>
    </row>
    <row r="51" spans="1:33" ht="15.95" customHeight="1" x14ac:dyDescent="0.15">
      <c r="A51" s="14"/>
      <c r="B51" s="2"/>
      <c r="C51" s="2"/>
      <c r="D51" s="2"/>
      <c r="E51" s="5"/>
      <c r="F51" s="52"/>
      <c r="G51" s="78"/>
      <c r="H51" s="79"/>
      <c r="I51" s="21" t="s">
        <v>299</v>
      </c>
      <c r="J51" s="1">
        <v>1</v>
      </c>
      <c r="K51" s="37">
        <f t="shared" si="2"/>
        <v>0</v>
      </c>
      <c r="L51" s="26"/>
      <c r="M51" s="4"/>
      <c r="N51" s="4"/>
      <c r="O51" s="4"/>
      <c r="P51" s="4"/>
      <c r="Q51" s="4"/>
      <c r="R51" s="4"/>
      <c r="S51" s="4"/>
      <c r="T51" s="4"/>
      <c r="U51" s="4"/>
      <c r="V51" s="4"/>
      <c r="W51" s="4"/>
      <c r="X51" s="4"/>
      <c r="Y51" s="4"/>
      <c r="Z51" s="4"/>
      <c r="AA51" s="4"/>
      <c r="AB51" s="4"/>
      <c r="AC51" s="4"/>
      <c r="AD51" s="4"/>
      <c r="AE51" s="4"/>
      <c r="AF51" s="4"/>
      <c r="AG51" s="4"/>
    </row>
    <row r="52" spans="1:33" ht="15.95" customHeight="1" x14ac:dyDescent="0.15">
      <c r="A52" s="14"/>
      <c r="B52" s="2"/>
      <c r="C52" s="2"/>
      <c r="D52" s="2"/>
      <c r="E52" s="5"/>
      <c r="F52" s="52"/>
      <c r="G52" s="78"/>
      <c r="H52" s="79"/>
      <c r="I52" s="21" t="s">
        <v>299</v>
      </c>
      <c r="J52" s="1">
        <v>1</v>
      </c>
      <c r="K52" s="37">
        <f t="shared" si="2"/>
        <v>0</v>
      </c>
      <c r="L52" s="26"/>
      <c r="M52" s="4"/>
      <c r="N52" s="4"/>
      <c r="O52" s="4"/>
      <c r="P52" s="4"/>
      <c r="Q52" s="4"/>
      <c r="R52" s="4"/>
      <c r="S52" s="4"/>
      <c r="T52" s="4"/>
      <c r="U52" s="4"/>
      <c r="V52" s="4"/>
      <c r="W52" s="4"/>
      <c r="X52" s="4"/>
      <c r="Y52" s="4"/>
      <c r="Z52" s="4"/>
      <c r="AA52" s="4"/>
      <c r="AB52" s="4"/>
      <c r="AC52" s="4"/>
      <c r="AD52" s="4"/>
      <c r="AE52" s="4"/>
      <c r="AF52" s="4"/>
      <c r="AG52" s="4"/>
    </row>
    <row r="53" spans="1:33" ht="15.95" customHeight="1" x14ac:dyDescent="0.15">
      <c r="A53" s="14"/>
      <c r="B53" s="2"/>
      <c r="C53" s="2"/>
      <c r="D53" s="2"/>
      <c r="E53" s="5"/>
      <c r="F53" s="52"/>
      <c r="G53" s="78"/>
      <c r="H53" s="79"/>
      <c r="I53" s="21" t="s">
        <v>299</v>
      </c>
      <c r="J53" s="1">
        <v>1</v>
      </c>
      <c r="K53" s="37">
        <f t="shared" si="2"/>
        <v>0</v>
      </c>
      <c r="L53" s="26"/>
      <c r="M53" s="4"/>
      <c r="N53" s="4"/>
      <c r="O53" s="4"/>
      <c r="P53" s="4"/>
      <c r="Q53" s="4"/>
      <c r="R53" s="4"/>
      <c r="S53" s="4"/>
      <c r="T53" s="4"/>
      <c r="U53" s="4"/>
      <c r="V53" s="4"/>
      <c r="W53" s="4"/>
      <c r="X53" s="4"/>
      <c r="Y53" s="4"/>
      <c r="Z53" s="4"/>
      <c r="AA53" s="4"/>
      <c r="AB53" s="4"/>
      <c r="AC53" s="4"/>
      <c r="AD53" s="4"/>
      <c r="AE53" s="4"/>
      <c r="AF53" s="4"/>
      <c r="AG53" s="4"/>
    </row>
    <row r="54" spans="1:33" ht="15.95" customHeight="1" x14ac:dyDescent="0.15">
      <c r="A54" s="14"/>
      <c r="B54" s="2"/>
      <c r="C54" s="2"/>
      <c r="D54" s="2"/>
      <c r="E54" s="5"/>
      <c r="F54" s="52"/>
      <c r="G54" s="78"/>
      <c r="H54" s="79"/>
      <c r="I54" s="21" t="s">
        <v>299</v>
      </c>
      <c r="J54" s="1">
        <v>1</v>
      </c>
      <c r="K54" s="37">
        <f t="shared" si="2"/>
        <v>0</v>
      </c>
      <c r="L54" s="26"/>
      <c r="M54" s="4"/>
      <c r="N54" s="4"/>
      <c r="O54" s="4"/>
      <c r="P54" s="4"/>
      <c r="Q54" s="4"/>
      <c r="R54" s="4"/>
      <c r="S54" s="4"/>
      <c r="T54" s="4"/>
      <c r="U54" s="4"/>
      <c r="V54" s="4"/>
      <c r="W54" s="4"/>
      <c r="X54" s="4"/>
      <c r="Y54" s="4"/>
      <c r="Z54" s="4"/>
      <c r="AA54" s="4"/>
      <c r="AB54" s="4"/>
      <c r="AC54" s="4"/>
      <c r="AD54" s="4"/>
      <c r="AE54" s="4"/>
      <c r="AF54" s="4"/>
      <c r="AG54" s="4"/>
    </row>
    <row r="55" spans="1:33" ht="15.95" customHeight="1" x14ac:dyDescent="0.15">
      <c r="A55" s="14"/>
      <c r="B55" s="2"/>
      <c r="C55" s="2"/>
      <c r="D55" s="2"/>
      <c r="E55" s="5"/>
      <c r="F55" s="52"/>
      <c r="G55" s="78"/>
      <c r="H55" s="79"/>
      <c r="I55" s="21" t="s">
        <v>299</v>
      </c>
      <c r="J55" s="1">
        <v>1</v>
      </c>
      <c r="K55" s="37">
        <f t="shared" si="2"/>
        <v>0</v>
      </c>
      <c r="L55" s="26"/>
      <c r="M55" s="4"/>
      <c r="N55" s="4"/>
      <c r="O55" s="4"/>
      <c r="P55" s="4"/>
      <c r="Q55" s="4"/>
      <c r="R55" s="4"/>
      <c r="S55" s="4"/>
      <c r="T55" s="4"/>
      <c r="U55" s="4"/>
      <c r="V55" s="4"/>
      <c r="W55" s="4"/>
      <c r="X55" s="4"/>
      <c r="Y55" s="4"/>
      <c r="Z55" s="4"/>
      <c r="AA55" s="4"/>
      <c r="AB55" s="4"/>
      <c r="AC55" s="4"/>
      <c r="AD55" s="4"/>
      <c r="AE55" s="4"/>
      <c r="AF55" s="4"/>
      <c r="AG55" s="4"/>
    </row>
    <row r="56" spans="1:33" ht="15.95" customHeight="1" x14ac:dyDescent="0.15">
      <c r="A56" s="14"/>
      <c r="B56" s="2"/>
      <c r="C56" s="2"/>
      <c r="D56" s="2"/>
      <c r="E56" s="5"/>
      <c r="F56" s="52"/>
      <c r="G56" s="78"/>
      <c r="H56" s="79"/>
      <c r="I56" s="21" t="s">
        <v>299</v>
      </c>
      <c r="J56" s="1">
        <v>1</v>
      </c>
      <c r="K56" s="37">
        <f t="shared" si="2"/>
        <v>0</v>
      </c>
      <c r="L56" s="26"/>
      <c r="M56" s="4"/>
      <c r="N56" s="4"/>
      <c r="O56" s="4"/>
      <c r="P56" s="4"/>
      <c r="Q56" s="4"/>
      <c r="R56" s="4"/>
      <c r="S56" s="4"/>
      <c r="T56" s="4"/>
      <c r="U56" s="4"/>
      <c r="V56" s="4"/>
      <c r="W56" s="4"/>
      <c r="X56" s="4"/>
      <c r="Y56" s="4"/>
      <c r="Z56" s="4"/>
      <c r="AA56" s="4"/>
      <c r="AB56" s="4"/>
      <c r="AC56" s="4"/>
      <c r="AD56" s="4"/>
      <c r="AE56" s="4"/>
      <c r="AF56" s="4"/>
      <c r="AG56" s="4"/>
    </row>
    <row r="57" spans="1:33" ht="15.95" customHeight="1" x14ac:dyDescent="0.15">
      <c r="A57" s="14"/>
      <c r="B57" s="2"/>
      <c r="C57" s="2"/>
      <c r="D57" s="2"/>
      <c r="E57" s="5"/>
      <c r="F57" s="52"/>
      <c r="G57" s="78"/>
      <c r="H57" s="79"/>
      <c r="I57" s="21" t="s">
        <v>299</v>
      </c>
      <c r="J57" s="1">
        <v>1</v>
      </c>
      <c r="K57" s="37">
        <f t="shared" si="2"/>
        <v>0</v>
      </c>
      <c r="L57" s="26"/>
      <c r="M57" s="4"/>
      <c r="N57" s="4"/>
      <c r="O57" s="4"/>
      <c r="P57" s="4"/>
      <c r="Q57" s="4"/>
      <c r="R57" s="4"/>
      <c r="S57" s="4"/>
      <c r="T57" s="4"/>
      <c r="U57" s="4"/>
      <c r="V57" s="4"/>
      <c r="W57" s="4"/>
      <c r="X57" s="4"/>
      <c r="Y57" s="4"/>
      <c r="Z57" s="4"/>
      <c r="AA57" s="4"/>
      <c r="AB57" s="4"/>
      <c r="AC57" s="4"/>
      <c r="AD57" s="4"/>
      <c r="AE57" s="4"/>
      <c r="AF57" s="4"/>
      <c r="AG57" s="4"/>
    </row>
    <row r="58" spans="1:33" ht="15.95" customHeight="1" x14ac:dyDescent="0.15">
      <c r="A58" s="14"/>
      <c r="B58" s="2"/>
      <c r="C58" s="2"/>
      <c r="D58" s="2"/>
      <c r="E58" s="5"/>
      <c r="F58" s="52"/>
      <c r="G58" s="78"/>
      <c r="H58" s="79"/>
      <c r="I58" s="21" t="s">
        <v>299</v>
      </c>
      <c r="J58" s="1">
        <v>1</v>
      </c>
      <c r="K58" s="37">
        <f t="shared" si="2"/>
        <v>0</v>
      </c>
      <c r="L58" s="26"/>
      <c r="M58" s="4"/>
      <c r="N58" s="4"/>
      <c r="O58" s="4"/>
      <c r="P58" s="4"/>
      <c r="Q58" s="4"/>
      <c r="R58" s="4"/>
      <c r="S58" s="4"/>
      <c r="T58" s="4"/>
      <c r="U58" s="4"/>
      <c r="V58" s="4"/>
      <c r="W58" s="4"/>
      <c r="X58" s="4"/>
      <c r="Y58" s="4"/>
      <c r="Z58" s="4"/>
      <c r="AA58" s="4"/>
      <c r="AB58" s="4"/>
      <c r="AC58" s="4"/>
      <c r="AD58" s="4"/>
      <c r="AE58" s="4"/>
      <c r="AF58" s="4"/>
      <c r="AG58" s="4"/>
    </row>
    <row r="59" spans="1:33" ht="15.95" customHeight="1" x14ac:dyDescent="0.15">
      <c r="A59" s="14"/>
      <c r="B59" s="2"/>
      <c r="C59" s="2"/>
      <c r="D59" s="2"/>
      <c r="E59" s="5"/>
      <c r="F59" s="52"/>
      <c r="G59" s="78"/>
      <c r="H59" s="79"/>
      <c r="I59" s="21" t="s">
        <v>299</v>
      </c>
      <c r="J59" s="1">
        <v>1</v>
      </c>
      <c r="K59" s="37">
        <f t="shared" si="2"/>
        <v>0</v>
      </c>
      <c r="L59" s="26"/>
      <c r="M59" s="4"/>
      <c r="N59" s="4"/>
      <c r="O59" s="4"/>
      <c r="P59" s="4"/>
      <c r="Q59" s="4"/>
      <c r="R59" s="4"/>
      <c r="S59" s="4"/>
      <c r="T59" s="4"/>
      <c r="U59" s="4"/>
      <c r="V59" s="4"/>
      <c r="W59" s="4"/>
      <c r="X59" s="4"/>
      <c r="Y59" s="4"/>
      <c r="Z59" s="4"/>
      <c r="AA59" s="4"/>
      <c r="AB59" s="4"/>
      <c r="AC59" s="4"/>
      <c r="AD59" s="4"/>
      <c r="AE59" s="4"/>
      <c r="AF59" s="4"/>
      <c r="AG59" s="4"/>
    </row>
    <row r="60" spans="1:33" ht="15.95" customHeight="1" x14ac:dyDescent="0.15">
      <c r="A60" s="14"/>
      <c r="B60" s="2"/>
      <c r="C60" s="2"/>
      <c r="D60" s="2"/>
      <c r="E60" s="5"/>
      <c r="F60" s="52"/>
      <c r="G60" s="78"/>
      <c r="H60" s="79"/>
      <c r="I60" s="21" t="s">
        <v>299</v>
      </c>
      <c r="J60" s="1">
        <v>1</v>
      </c>
      <c r="K60" s="37">
        <f>SUM(M60:AG60)</f>
        <v>0</v>
      </c>
      <c r="L60" s="26"/>
      <c r="M60" s="4"/>
      <c r="N60" s="4"/>
      <c r="O60" s="4"/>
      <c r="P60" s="4"/>
      <c r="Q60" s="4"/>
      <c r="R60" s="4"/>
      <c r="S60" s="4"/>
      <c r="T60" s="4"/>
      <c r="U60" s="4"/>
      <c r="V60" s="4"/>
      <c r="W60" s="4"/>
      <c r="X60" s="4"/>
      <c r="Y60" s="4"/>
      <c r="Z60" s="4"/>
      <c r="AA60" s="4"/>
      <c r="AB60" s="4"/>
      <c r="AC60" s="4"/>
      <c r="AD60" s="4"/>
      <c r="AE60" s="4"/>
      <c r="AF60" s="4"/>
      <c r="AG60" s="4"/>
    </row>
    <row r="61" spans="1:33" ht="15.95" customHeight="1" x14ac:dyDescent="0.15">
      <c r="A61" s="14"/>
      <c r="B61" s="2"/>
      <c r="C61" s="2"/>
      <c r="D61" s="2"/>
      <c r="E61" s="5"/>
      <c r="F61" s="52"/>
      <c r="G61" s="78"/>
      <c r="H61" s="79"/>
      <c r="I61" s="21" t="s">
        <v>299</v>
      </c>
      <c r="J61" s="1">
        <v>1</v>
      </c>
      <c r="K61" s="37">
        <f t="shared" si="2"/>
        <v>0</v>
      </c>
      <c r="L61" s="26"/>
      <c r="M61" s="4"/>
      <c r="N61" s="4"/>
      <c r="O61" s="4"/>
      <c r="P61" s="4"/>
      <c r="Q61" s="4"/>
      <c r="R61" s="4"/>
      <c r="S61" s="4"/>
      <c r="T61" s="4"/>
      <c r="U61" s="4"/>
      <c r="V61" s="4"/>
      <c r="W61" s="4"/>
      <c r="X61" s="4"/>
      <c r="Y61" s="4"/>
      <c r="Z61" s="4"/>
      <c r="AA61" s="4"/>
      <c r="AB61" s="4"/>
      <c r="AC61" s="4"/>
      <c r="AD61" s="4"/>
      <c r="AE61" s="4"/>
      <c r="AF61" s="4"/>
      <c r="AG61" s="4"/>
    </row>
    <row r="62" spans="1:33" ht="15.95" customHeight="1" x14ac:dyDescent="0.15">
      <c r="A62" s="14"/>
      <c r="B62" s="2"/>
      <c r="C62" s="2"/>
      <c r="D62" s="2"/>
      <c r="E62" s="5"/>
      <c r="F62" s="52"/>
      <c r="G62" s="78"/>
      <c r="H62" s="79"/>
      <c r="I62" s="21" t="s">
        <v>299</v>
      </c>
      <c r="J62" s="1">
        <v>1</v>
      </c>
      <c r="K62" s="37">
        <f t="shared" si="2"/>
        <v>0</v>
      </c>
      <c r="L62" s="26"/>
      <c r="M62" s="4"/>
      <c r="N62" s="4"/>
      <c r="O62" s="4"/>
      <c r="P62" s="4"/>
      <c r="Q62" s="4"/>
      <c r="R62" s="4"/>
      <c r="S62" s="4"/>
      <c r="T62" s="4"/>
      <c r="U62" s="4"/>
      <c r="V62" s="4"/>
      <c r="W62" s="4"/>
      <c r="X62" s="4"/>
      <c r="Y62" s="4"/>
      <c r="Z62" s="4"/>
      <c r="AA62" s="4"/>
      <c r="AB62" s="4"/>
      <c r="AC62" s="4"/>
      <c r="AD62" s="4"/>
      <c r="AE62" s="4"/>
      <c r="AF62" s="4"/>
      <c r="AG62" s="4"/>
    </row>
    <row r="63" spans="1:33" ht="15.95" customHeight="1" x14ac:dyDescent="0.15">
      <c r="A63" s="14"/>
      <c r="B63" s="2"/>
      <c r="C63" s="2"/>
      <c r="D63" s="2"/>
      <c r="E63" s="5"/>
      <c r="F63" s="52"/>
      <c r="G63" s="78"/>
      <c r="H63" s="79"/>
      <c r="I63" s="21" t="s">
        <v>299</v>
      </c>
      <c r="J63" s="1">
        <v>1</v>
      </c>
      <c r="K63" s="37">
        <f t="shared" si="2"/>
        <v>0</v>
      </c>
      <c r="L63" s="26"/>
      <c r="M63" s="4"/>
      <c r="N63" s="4"/>
      <c r="O63" s="4"/>
      <c r="P63" s="4"/>
      <c r="Q63" s="4"/>
      <c r="R63" s="4"/>
      <c r="S63" s="4"/>
      <c r="T63" s="4"/>
      <c r="U63" s="4"/>
      <c r="V63" s="4"/>
      <c r="W63" s="4"/>
      <c r="X63" s="4"/>
      <c r="Y63" s="4"/>
      <c r="Z63" s="4"/>
      <c r="AA63" s="4"/>
      <c r="AB63" s="4"/>
      <c r="AC63" s="4"/>
      <c r="AD63" s="4"/>
      <c r="AE63" s="4"/>
      <c r="AF63" s="4"/>
      <c r="AG63" s="4"/>
    </row>
    <row r="64" spans="1:33" ht="15.95" customHeight="1" x14ac:dyDescent="0.15">
      <c r="A64" s="14"/>
      <c r="B64" s="2"/>
      <c r="C64" s="2"/>
      <c r="D64" s="2"/>
      <c r="E64" s="5"/>
      <c r="F64" s="52"/>
      <c r="G64" s="78"/>
      <c r="H64" s="79"/>
      <c r="I64" s="21" t="s">
        <v>299</v>
      </c>
      <c r="J64" s="1">
        <v>1</v>
      </c>
      <c r="K64" s="37">
        <f t="shared" si="2"/>
        <v>0</v>
      </c>
      <c r="L64" s="26"/>
      <c r="M64" s="4"/>
      <c r="N64" s="4"/>
      <c r="O64" s="4"/>
      <c r="P64" s="4"/>
      <c r="Q64" s="4"/>
      <c r="R64" s="4"/>
      <c r="S64" s="4"/>
      <c r="T64" s="4"/>
      <c r="U64" s="4"/>
      <c r="V64" s="4"/>
      <c r="W64" s="4"/>
      <c r="X64" s="4"/>
      <c r="Y64" s="4"/>
      <c r="Z64" s="4"/>
      <c r="AA64" s="4"/>
      <c r="AB64" s="4"/>
      <c r="AC64" s="4"/>
      <c r="AD64" s="4"/>
      <c r="AE64" s="4"/>
      <c r="AF64" s="4"/>
      <c r="AG64" s="4"/>
    </row>
    <row r="65" spans="1:33" ht="15.95" customHeight="1" x14ac:dyDescent="0.15">
      <c r="A65" s="14"/>
      <c r="B65" s="2"/>
      <c r="C65" s="2"/>
      <c r="D65" s="2"/>
      <c r="E65" s="5"/>
      <c r="F65" s="52"/>
      <c r="G65" s="78"/>
      <c r="H65" s="79"/>
      <c r="I65" s="21" t="s">
        <v>299</v>
      </c>
      <c r="J65" s="1">
        <v>1</v>
      </c>
      <c r="K65" s="37">
        <f t="shared" si="2"/>
        <v>0</v>
      </c>
      <c r="L65" s="26"/>
      <c r="M65" s="4"/>
      <c r="N65" s="4"/>
      <c r="O65" s="4"/>
      <c r="P65" s="4"/>
      <c r="Q65" s="4"/>
      <c r="R65" s="4"/>
      <c r="S65" s="4"/>
      <c r="T65" s="4"/>
      <c r="U65" s="4"/>
      <c r="V65" s="4"/>
      <c r="W65" s="4"/>
      <c r="X65" s="4"/>
      <c r="Y65" s="4"/>
      <c r="Z65" s="4"/>
      <c r="AA65" s="4"/>
      <c r="AB65" s="4"/>
      <c r="AC65" s="4"/>
      <c r="AD65" s="4"/>
      <c r="AE65" s="4"/>
      <c r="AF65" s="4"/>
      <c r="AG65" s="4"/>
    </row>
    <row r="66" spans="1:33" ht="15.95" customHeight="1" x14ac:dyDescent="0.15">
      <c r="A66" s="14"/>
      <c r="B66" s="2"/>
      <c r="C66" s="2"/>
      <c r="D66" s="2"/>
      <c r="E66" s="5"/>
      <c r="F66" s="52"/>
      <c r="G66" s="78"/>
      <c r="H66" s="79"/>
      <c r="I66" s="21" t="s">
        <v>299</v>
      </c>
      <c r="J66" s="1">
        <v>1</v>
      </c>
      <c r="K66" s="37">
        <f t="shared" si="2"/>
        <v>0</v>
      </c>
      <c r="L66" s="26"/>
      <c r="M66" s="4"/>
      <c r="N66" s="4"/>
      <c r="O66" s="4"/>
      <c r="P66" s="4"/>
      <c r="Q66" s="4"/>
      <c r="R66" s="4"/>
      <c r="S66" s="4"/>
      <c r="T66" s="4"/>
      <c r="U66" s="4"/>
      <c r="V66" s="4"/>
      <c r="W66" s="4"/>
      <c r="X66" s="4"/>
      <c r="Y66" s="4"/>
      <c r="Z66" s="4"/>
      <c r="AA66" s="4"/>
      <c r="AB66" s="4"/>
      <c r="AC66" s="4"/>
      <c r="AD66" s="4"/>
      <c r="AE66" s="4"/>
      <c r="AF66" s="4"/>
      <c r="AG66" s="4"/>
    </row>
    <row r="67" spans="1:33" ht="15.95" customHeight="1" x14ac:dyDescent="0.15">
      <c r="A67" s="14"/>
      <c r="B67" s="2"/>
      <c r="C67" s="2"/>
      <c r="D67" s="2"/>
      <c r="E67" s="5"/>
      <c r="F67" s="52"/>
      <c r="G67" s="78"/>
      <c r="H67" s="79"/>
      <c r="I67" s="21" t="s">
        <v>299</v>
      </c>
      <c r="J67" s="1">
        <v>1</v>
      </c>
      <c r="K67" s="37">
        <f t="shared" si="2"/>
        <v>0</v>
      </c>
      <c r="L67" s="26"/>
      <c r="M67" s="4"/>
      <c r="N67" s="4"/>
      <c r="O67" s="4"/>
      <c r="P67" s="4"/>
      <c r="Q67" s="4"/>
      <c r="R67" s="4"/>
      <c r="S67" s="4"/>
      <c r="T67" s="4"/>
      <c r="U67" s="4"/>
      <c r="V67" s="4"/>
      <c r="W67" s="4"/>
      <c r="X67" s="4"/>
      <c r="Y67" s="4"/>
      <c r="Z67" s="4"/>
      <c r="AA67" s="4"/>
      <c r="AB67" s="4"/>
      <c r="AC67" s="4"/>
      <c r="AD67" s="4"/>
      <c r="AE67" s="4"/>
      <c r="AF67" s="4"/>
      <c r="AG67" s="4"/>
    </row>
    <row r="68" spans="1:33" ht="15.95" customHeight="1" thickBot="1" x14ac:dyDescent="0.2">
      <c r="A68" s="16"/>
      <c r="B68" s="17"/>
      <c r="C68" s="17"/>
      <c r="D68" s="17"/>
      <c r="E68" s="34"/>
      <c r="F68" s="56"/>
      <c r="G68" s="80"/>
      <c r="H68" s="81"/>
      <c r="I68" s="18" t="s">
        <v>299</v>
      </c>
      <c r="J68" s="19">
        <v>1</v>
      </c>
      <c r="K68" s="38">
        <f t="shared" si="2"/>
        <v>0</v>
      </c>
      <c r="L68" s="26"/>
      <c r="M68" s="4"/>
      <c r="N68" s="4"/>
      <c r="O68" s="4"/>
      <c r="P68" s="4"/>
      <c r="Q68" s="4"/>
      <c r="R68" s="4"/>
      <c r="S68" s="4"/>
      <c r="T68" s="4"/>
      <c r="U68" s="4"/>
      <c r="V68" s="4"/>
      <c r="W68" s="4"/>
      <c r="X68" s="4"/>
      <c r="Y68" s="4"/>
      <c r="Z68" s="4"/>
      <c r="AA68" s="4"/>
      <c r="AB68" s="4"/>
      <c r="AC68" s="4"/>
      <c r="AD68" s="4"/>
      <c r="AE68" s="4"/>
      <c r="AF68" s="4"/>
      <c r="AG68" s="4"/>
    </row>
    <row r="69" spans="1:33" ht="22.5" customHeight="1" x14ac:dyDescent="0.15">
      <c r="A69" s="39"/>
    </row>
    <row r="70" spans="1:33" x14ac:dyDescent="0.15">
      <c r="B70" s="39" t="s">
        <v>301</v>
      </c>
    </row>
    <row r="71" spans="1:33" x14ac:dyDescent="0.15">
      <c r="B71" s="39" t="s">
        <v>309</v>
      </c>
    </row>
    <row r="72" spans="1:33" x14ac:dyDescent="0.15">
      <c r="B72" s="39" t="s">
        <v>310</v>
      </c>
    </row>
    <row r="73" spans="1:33" x14ac:dyDescent="0.15">
      <c r="B73" s="39" t="s">
        <v>311</v>
      </c>
    </row>
  </sheetData>
  <mergeCells count="67">
    <mergeCell ref="G10:H10"/>
    <mergeCell ref="G21:H21"/>
    <mergeCell ref="G17:H17"/>
    <mergeCell ref="H6:J6"/>
    <mergeCell ref="A7:D7"/>
    <mergeCell ref="E7:F7"/>
    <mergeCell ref="H7:J7"/>
    <mergeCell ref="A9:H9"/>
    <mergeCell ref="G11:H11"/>
    <mergeCell ref="G23:H23"/>
    <mergeCell ref="G12:H12"/>
    <mergeCell ref="G13:H13"/>
    <mergeCell ref="G14:H14"/>
    <mergeCell ref="G15:H15"/>
    <mergeCell ref="G16:H16"/>
    <mergeCell ref="G22:H22"/>
    <mergeCell ref="G20:H20"/>
    <mergeCell ref="G18:H18"/>
    <mergeCell ref="G19:H19"/>
    <mergeCell ref="G35:H35"/>
    <mergeCell ref="G24:H24"/>
    <mergeCell ref="G25:H25"/>
    <mergeCell ref="G26:H26"/>
    <mergeCell ref="G27:H27"/>
    <mergeCell ref="G28:H28"/>
    <mergeCell ref="G29:H29"/>
    <mergeCell ref="G33:H33"/>
    <mergeCell ref="G34:H34"/>
    <mergeCell ref="G30:H30"/>
    <mergeCell ref="G31:H31"/>
    <mergeCell ref="G32:H32"/>
    <mergeCell ref="G58:H58"/>
    <mergeCell ref="G47:H47"/>
    <mergeCell ref="G36:H36"/>
    <mergeCell ref="G37:H37"/>
    <mergeCell ref="G38:H38"/>
    <mergeCell ref="G39:H39"/>
    <mergeCell ref="G40:H40"/>
    <mergeCell ref="G41:H41"/>
    <mergeCell ref="G42:H42"/>
    <mergeCell ref="G43:H43"/>
    <mergeCell ref="G44:H44"/>
    <mergeCell ref="G45:H45"/>
    <mergeCell ref="G46:H46"/>
    <mergeCell ref="G68:H68"/>
    <mergeCell ref="G60:H60"/>
    <mergeCell ref="G61:H61"/>
    <mergeCell ref="G62:H62"/>
    <mergeCell ref="G63:H63"/>
    <mergeCell ref="G64:H64"/>
    <mergeCell ref="G65:H65"/>
    <mergeCell ref="H2:N2"/>
    <mergeCell ref="A4:K4"/>
    <mergeCell ref="M4:Q4"/>
    <mergeCell ref="G66:H66"/>
    <mergeCell ref="G67:H67"/>
    <mergeCell ref="G59:H59"/>
    <mergeCell ref="G48:H48"/>
    <mergeCell ref="G49:H49"/>
    <mergeCell ref="G50:H50"/>
    <mergeCell ref="G51:H51"/>
    <mergeCell ref="G52:H52"/>
    <mergeCell ref="G53:H53"/>
    <mergeCell ref="G54:H54"/>
    <mergeCell ref="G55:H55"/>
    <mergeCell ref="G56:H56"/>
    <mergeCell ref="G57:H57"/>
  </mergeCells>
  <phoneticPr fontId="1"/>
  <conditionalFormatting sqref="M9:AG9">
    <cfRule type="cellIs" dxfId="9" priority="1" stopIfTrue="1" operator="equal">
      <formula>0</formula>
    </cfRule>
  </conditionalFormatting>
  <pageMargins left="0.23622047244094491" right="0.23622047244094491" top="0.74803149606299213" bottom="0.74803149606299213" header="0.31496062992125984" footer="0.31496062992125984"/>
  <pageSetup paperSize="9" scale="41" orientation="portrait" r:id="rId1"/>
  <headerFooter>
    <oddHeader>&amp;R&amp;P /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74"/>
  <sheetViews>
    <sheetView view="pageBreakPreview" zoomScale="85" zoomScaleNormal="70" zoomScaleSheetLayoutView="85" workbookViewId="0">
      <pane xSplit="2" ySplit="7" topLeftCell="C65" activePane="bottomRight" state="frozen"/>
      <selection activeCell="U14" sqref="U14:AF14"/>
      <selection pane="topRight" activeCell="U14" sqref="U14:AF14"/>
      <selection pane="bottomLeft" activeCell="U14" sqref="U14:AF14"/>
      <selection pane="bottomRight" activeCell="F122" sqref="F122"/>
    </sheetView>
  </sheetViews>
  <sheetFormatPr defaultRowHeight="13.5" x14ac:dyDescent="0.15"/>
  <cols>
    <col min="1" max="1" width="4.625" customWidth="1"/>
    <col min="2" max="2" width="15.625" customWidth="1"/>
    <col min="3" max="44" width="8.625" customWidth="1"/>
  </cols>
  <sheetData>
    <row r="1" spans="1:44" ht="15.75" customHeight="1" x14ac:dyDescent="0.15">
      <c r="A1" s="63" t="s">
        <v>258</v>
      </c>
    </row>
    <row r="2" spans="1:44" ht="24" customHeight="1" x14ac:dyDescent="0.2">
      <c r="A2" s="41"/>
      <c r="E2" s="70" t="s">
        <v>3</v>
      </c>
      <c r="F2" s="94"/>
      <c r="G2" s="94"/>
      <c r="H2" s="94"/>
      <c r="I2" s="94"/>
      <c r="J2" s="94"/>
    </row>
    <row r="3" spans="1:44" ht="20.100000000000001" customHeight="1" x14ac:dyDescent="0.2">
      <c r="A3" s="41"/>
      <c r="E3" s="45"/>
    </row>
    <row r="4" spans="1:44" ht="20.100000000000001" customHeight="1" x14ac:dyDescent="0.15">
      <c r="A4" s="95" t="s">
        <v>0</v>
      </c>
      <c r="B4" s="96"/>
      <c r="C4" s="93" t="s">
        <v>261</v>
      </c>
      <c r="D4" s="93"/>
      <c r="E4" s="93" t="s">
        <v>262</v>
      </c>
      <c r="F4" s="93"/>
      <c r="G4" s="93" t="s">
        <v>263</v>
      </c>
      <c r="H4" s="93"/>
      <c r="I4" s="93" t="s">
        <v>264</v>
      </c>
      <c r="J4" s="93"/>
      <c r="K4" s="93" t="s">
        <v>265</v>
      </c>
      <c r="L4" s="93"/>
      <c r="M4" s="93" t="s">
        <v>266</v>
      </c>
      <c r="N4" s="93"/>
      <c r="O4" s="93" t="s">
        <v>267</v>
      </c>
      <c r="P4" s="93"/>
      <c r="Q4" s="93" t="s">
        <v>268</v>
      </c>
      <c r="R4" s="93"/>
      <c r="S4" s="93" t="s">
        <v>269</v>
      </c>
      <c r="T4" s="93"/>
      <c r="U4" s="93" t="s">
        <v>270</v>
      </c>
      <c r="V4" s="93"/>
      <c r="W4" s="93" t="s">
        <v>271</v>
      </c>
      <c r="X4" s="93"/>
      <c r="Y4" s="93" t="s">
        <v>272</v>
      </c>
      <c r="Z4" s="93"/>
      <c r="AA4" s="93" t="s">
        <v>273</v>
      </c>
      <c r="AB4" s="93"/>
      <c r="AC4" s="93" t="s">
        <v>274</v>
      </c>
      <c r="AD4" s="93"/>
      <c r="AE4" s="93" t="s">
        <v>275</v>
      </c>
      <c r="AF4" s="93"/>
      <c r="AG4" s="93" t="s">
        <v>276</v>
      </c>
      <c r="AH4" s="93"/>
      <c r="AI4" s="93" t="s">
        <v>277</v>
      </c>
      <c r="AJ4" s="93"/>
      <c r="AK4" s="93" t="s">
        <v>278</v>
      </c>
      <c r="AL4" s="93"/>
      <c r="AM4" s="93" t="s">
        <v>279</v>
      </c>
      <c r="AN4" s="93"/>
      <c r="AO4" s="93" t="s">
        <v>280</v>
      </c>
      <c r="AP4" s="93"/>
      <c r="AQ4" s="93" t="s">
        <v>281</v>
      </c>
      <c r="AR4" s="93"/>
    </row>
    <row r="5" spans="1:44" ht="20.100000000000001" customHeight="1" x14ac:dyDescent="0.15">
      <c r="A5" s="97"/>
      <c r="B5" s="98"/>
      <c r="C5" s="69">
        <f>'様式営２（工事費内訳書）'!K7</f>
        <v>0</v>
      </c>
      <c r="D5" s="69"/>
      <c r="E5" s="69">
        <f>'様式営２（工事費内訳書）'!N7</f>
        <v>0</v>
      </c>
      <c r="F5" s="69"/>
      <c r="G5" s="69">
        <f>'様式営２（工事費内訳書）'!O7</f>
        <v>0</v>
      </c>
      <c r="H5" s="69"/>
      <c r="I5" s="69">
        <f>'様式営２（工事費内訳書）'!P7</f>
        <v>0</v>
      </c>
      <c r="J5" s="69"/>
      <c r="K5" s="69">
        <f>'様式営２（工事費内訳書）'!Q7</f>
        <v>0</v>
      </c>
      <c r="L5" s="69"/>
      <c r="M5" s="69">
        <f>'様式営２（工事費内訳書）'!R7</f>
        <v>0</v>
      </c>
      <c r="N5" s="69"/>
      <c r="O5" s="69">
        <f>'様式営２（工事費内訳書）'!S7</f>
        <v>0</v>
      </c>
      <c r="P5" s="69"/>
      <c r="Q5" s="69">
        <f>'様式営２（工事費内訳書）'!T7</f>
        <v>0</v>
      </c>
      <c r="R5" s="69"/>
      <c r="S5" s="69">
        <f>'様式営２（工事費内訳書）'!U7</f>
        <v>0</v>
      </c>
      <c r="T5" s="69"/>
      <c r="U5" s="69">
        <f>'様式営２（工事費内訳書）'!V7</f>
        <v>0</v>
      </c>
      <c r="V5" s="69"/>
      <c r="W5" s="69">
        <f>'様式営２（工事費内訳書）'!W7</f>
        <v>0</v>
      </c>
      <c r="X5" s="69"/>
      <c r="Y5" s="69">
        <f>'様式営２（工事費内訳書）'!X7</f>
        <v>0</v>
      </c>
      <c r="Z5" s="69"/>
      <c r="AA5" s="69">
        <f>'様式営２（工事費内訳書）'!Y7</f>
        <v>0</v>
      </c>
      <c r="AB5" s="69"/>
      <c r="AC5" s="69">
        <f>'様式営２（工事費内訳書）'!Z7</f>
        <v>0</v>
      </c>
      <c r="AD5" s="69"/>
      <c r="AE5" s="69">
        <f>'様式営２（工事費内訳書）'!AA7</f>
        <v>0</v>
      </c>
      <c r="AF5" s="69"/>
      <c r="AG5" s="69">
        <f>'様式営２（工事費内訳書）'!AB7</f>
        <v>0</v>
      </c>
      <c r="AH5" s="69"/>
      <c r="AI5" s="69">
        <f>'様式営２（工事費内訳書）'!AC7</f>
        <v>0</v>
      </c>
      <c r="AJ5" s="69"/>
      <c r="AK5" s="69">
        <f>'様式営２（工事費内訳書）'!AD7</f>
        <v>0</v>
      </c>
      <c r="AL5" s="69"/>
      <c r="AM5" s="69">
        <f>'様式営２（工事費内訳書）'!AE7</f>
        <v>0</v>
      </c>
      <c r="AN5" s="69"/>
      <c r="AO5" s="69">
        <f>'様式営２（工事費内訳書）'!AF7</f>
        <v>0</v>
      </c>
      <c r="AP5" s="69"/>
      <c r="AQ5" s="69">
        <f>'様式営２（工事費内訳書）'!AG7</f>
        <v>0</v>
      </c>
      <c r="AR5" s="69"/>
    </row>
    <row r="6" spans="1:44" ht="20.100000000000001" customHeight="1" x14ac:dyDescent="0.15">
      <c r="A6" s="100"/>
      <c r="B6" s="100"/>
      <c r="C6" s="93" t="s">
        <v>9</v>
      </c>
      <c r="D6" s="93"/>
      <c r="E6" s="93" t="s">
        <v>9</v>
      </c>
      <c r="F6" s="93"/>
      <c r="G6" s="93" t="s">
        <v>9</v>
      </c>
      <c r="H6" s="93"/>
      <c r="I6" s="93" t="s">
        <v>9</v>
      </c>
      <c r="J6" s="93"/>
      <c r="K6" s="93" t="s">
        <v>9</v>
      </c>
      <c r="L6" s="93"/>
      <c r="M6" s="93" t="s">
        <v>9</v>
      </c>
      <c r="N6" s="93"/>
      <c r="O6" s="93" t="s">
        <v>9</v>
      </c>
      <c r="P6" s="93"/>
      <c r="Q6" s="93" t="s">
        <v>9</v>
      </c>
      <c r="R6" s="93"/>
      <c r="S6" s="93" t="s">
        <v>9</v>
      </c>
      <c r="T6" s="93"/>
      <c r="U6" s="93" t="s">
        <v>9</v>
      </c>
      <c r="V6" s="93"/>
      <c r="W6" s="93" t="s">
        <v>9</v>
      </c>
      <c r="X6" s="93"/>
      <c r="Y6" s="93" t="s">
        <v>9</v>
      </c>
      <c r="Z6" s="93"/>
      <c r="AA6" s="93" t="s">
        <v>9</v>
      </c>
      <c r="AB6" s="93"/>
      <c r="AC6" s="93" t="s">
        <v>9</v>
      </c>
      <c r="AD6" s="93"/>
      <c r="AE6" s="93" t="s">
        <v>9</v>
      </c>
      <c r="AF6" s="93"/>
      <c r="AG6" s="93" t="s">
        <v>9</v>
      </c>
      <c r="AH6" s="93"/>
      <c r="AI6" s="93" t="s">
        <v>9</v>
      </c>
      <c r="AJ6" s="93"/>
      <c r="AK6" s="93" t="s">
        <v>9</v>
      </c>
      <c r="AL6" s="93"/>
      <c r="AM6" s="93" t="s">
        <v>9</v>
      </c>
      <c r="AN6" s="93"/>
      <c r="AO6" s="93" t="s">
        <v>9</v>
      </c>
      <c r="AP6" s="93"/>
      <c r="AQ6" s="93" t="s">
        <v>9</v>
      </c>
      <c r="AR6" s="93"/>
    </row>
    <row r="7" spans="1:44" ht="20.100000000000001" customHeight="1" x14ac:dyDescent="0.15">
      <c r="A7" s="99" t="s">
        <v>5</v>
      </c>
      <c r="B7" s="99"/>
      <c r="C7" s="6" t="s">
        <v>4</v>
      </c>
      <c r="D7" s="7" t="s">
        <v>8</v>
      </c>
      <c r="E7" s="6" t="s">
        <v>4</v>
      </c>
      <c r="F7" s="7" t="s">
        <v>8</v>
      </c>
      <c r="G7" s="6" t="s">
        <v>4</v>
      </c>
      <c r="H7" s="7" t="s">
        <v>8</v>
      </c>
      <c r="I7" s="6" t="s">
        <v>4</v>
      </c>
      <c r="J7" s="7" t="s">
        <v>8</v>
      </c>
      <c r="K7" s="6" t="s">
        <v>4</v>
      </c>
      <c r="L7" s="7" t="s">
        <v>8</v>
      </c>
      <c r="M7" s="6" t="s">
        <v>4</v>
      </c>
      <c r="N7" s="7" t="s">
        <v>8</v>
      </c>
      <c r="O7" s="6" t="s">
        <v>4</v>
      </c>
      <c r="P7" s="7" t="s">
        <v>8</v>
      </c>
      <c r="Q7" s="6" t="s">
        <v>4</v>
      </c>
      <c r="R7" s="7" t="s">
        <v>8</v>
      </c>
      <c r="S7" s="6" t="s">
        <v>4</v>
      </c>
      <c r="T7" s="7" t="s">
        <v>8</v>
      </c>
      <c r="U7" s="6" t="s">
        <v>4</v>
      </c>
      <c r="V7" s="7" t="s">
        <v>8</v>
      </c>
      <c r="W7" s="6" t="s">
        <v>4</v>
      </c>
      <c r="X7" s="7" t="s">
        <v>8</v>
      </c>
      <c r="Y7" s="6" t="s">
        <v>4</v>
      </c>
      <c r="Z7" s="7" t="s">
        <v>8</v>
      </c>
      <c r="AA7" s="6" t="s">
        <v>4</v>
      </c>
      <c r="AB7" s="7" t="s">
        <v>8</v>
      </c>
      <c r="AC7" s="6" t="s">
        <v>4</v>
      </c>
      <c r="AD7" s="7" t="s">
        <v>8</v>
      </c>
      <c r="AE7" s="6" t="s">
        <v>4</v>
      </c>
      <c r="AF7" s="7" t="s">
        <v>8</v>
      </c>
      <c r="AG7" s="6" t="s">
        <v>4</v>
      </c>
      <c r="AH7" s="7" t="s">
        <v>8</v>
      </c>
      <c r="AI7" s="6" t="s">
        <v>4</v>
      </c>
      <c r="AJ7" s="7" t="s">
        <v>8</v>
      </c>
      <c r="AK7" s="6" t="s">
        <v>4</v>
      </c>
      <c r="AL7" s="7" t="s">
        <v>8</v>
      </c>
      <c r="AM7" s="6" t="s">
        <v>4</v>
      </c>
      <c r="AN7" s="7" t="s">
        <v>8</v>
      </c>
      <c r="AO7" s="6" t="s">
        <v>4</v>
      </c>
      <c r="AP7" s="7" t="s">
        <v>8</v>
      </c>
      <c r="AQ7" s="6" t="s">
        <v>4</v>
      </c>
      <c r="AR7" s="7" t="s">
        <v>8</v>
      </c>
    </row>
    <row r="8" spans="1:44" ht="20.100000000000001" customHeight="1" x14ac:dyDescent="0.15">
      <c r="A8" s="42" t="s">
        <v>124</v>
      </c>
      <c r="B8" s="43" t="s">
        <v>125</v>
      </c>
      <c r="C8" s="8"/>
      <c r="D8" s="9"/>
      <c r="E8" s="8"/>
      <c r="F8" s="9"/>
      <c r="G8" s="8"/>
      <c r="H8" s="9"/>
      <c r="I8" s="8"/>
      <c r="J8" s="9"/>
      <c r="K8" s="8"/>
      <c r="L8" s="9"/>
      <c r="M8" s="8"/>
      <c r="N8" s="9"/>
      <c r="O8" s="8"/>
      <c r="P8" s="9"/>
      <c r="Q8" s="8"/>
      <c r="R8" s="9"/>
      <c r="S8" s="8"/>
      <c r="T8" s="9"/>
      <c r="U8" s="8"/>
      <c r="V8" s="9"/>
      <c r="W8" s="8"/>
      <c r="X8" s="9"/>
      <c r="Y8" s="8"/>
      <c r="Z8" s="9"/>
      <c r="AA8" s="8"/>
      <c r="AB8" s="9"/>
      <c r="AC8" s="8"/>
      <c r="AD8" s="9"/>
      <c r="AE8" s="8"/>
      <c r="AF8" s="9"/>
      <c r="AG8" s="8"/>
      <c r="AH8" s="9"/>
      <c r="AI8" s="8"/>
      <c r="AJ8" s="9"/>
      <c r="AK8" s="8"/>
      <c r="AL8" s="9"/>
      <c r="AM8" s="8"/>
      <c r="AN8" s="9"/>
      <c r="AO8" s="8"/>
      <c r="AP8" s="9"/>
      <c r="AQ8" s="8"/>
      <c r="AR8" s="9"/>
    </row>
    <row r="9" spans="1:44" ht="20.100000000000001" customHeight="1" x14ac:dyDescent="0.15">
      <c r="A9" s="42" t="s">
        <v>126</v>
      </c>
      <c r="B9" s="43" t="s">
        <v>127</v>
      </c>
      <c r="C9" s="8"/>
      <c r="D9" s="9"/>
      <c r="E9" s="8"/>
      <c r="F9" s="9"/>
      <c r="G9" s="8"/>
      <c r="H9" s="9"/>
      <c r="I9" s="8"/>
      <c r="J9" s="9"/>
      <c r="K9" s="8"/>
      <c r="L9" s="9"/>
      <c r="M9" s="8"/>
      <c r="N9" s="9"/>
      <c r="O9" s="8"/>
      <c r="P9" s="9"/>
      <c r="Q9" s="8"/>
      <c r="R9" s="9"/>
      <c r="S9" s="8"/>
      <c r="T9" s="9"/>
      <c r="U9" s="8"/>
      <c r="V9" s="9"/>
      <c r="W9" s="8"/>
      <c r="X9" s="9"/>
      <c r="Y9" s="8"/>
      <c r="Z9" s="9"/>
      <c r="AA9" s="8"/>
      <c r="AB9" s="9"/>
      <c r="AC9" s="8"/>
      <c r="AD9" s="9"/>
      <c r="AE9" s="8"/>
      <c r="AF9" s="9"/>
      <c r="AG9" s="8"/>
      <c r="AH9" s="9"/>
      <c r="AI9" s="8"/>
      <c r="AJ9" s="9"/>
      <c r="AK9" s="8"/>
      <c r="AL9" s="9"/>
      <c r="AM9" s="8"/>
      <c r="AN9" s="9"/>
      <c r="AO9" s="8"/>
      <c r="AP9" s="9"/>
      <c r="AQ9" s="8"/>
      <c r="AR9" s="9"/>
    </row>
    <row r="10" spans="1:44" ht="20.100000000000001" customHeight="1" x14ac:dyDescent="0.15">
      <c r="A10" s="42" t="s">
        <v>128</v>
      </c>
      <c r="B10" s="43" t="s">
        <v>129</v>
      </c>
      <c r="C10" s="8"/>
      <c r="D10" s="9"/>
      <c r="E10" s="8"/>
      <c r="F10" s="9"/>
      <c r="G10" s="8"/>
      <c r="H10" s="9"/>
      <c r="I10" s="8"/>
      <c r="J10" s="9"/>
      <c r="K10" s="8"/>
      <c r="L10" s="9"/>
      <c r="M10" s="8"/>
      <c r="N10" s="9"/>
      <c r="O10" s="8"/>
      <c r="P10" s="9"/>
      <c r="Q10" s="8"/>
      <c r="R10" s="9"/>
      <c r="S10" s="8"/>
      <c r="T10" s="9"/>
      <c r="U10" s="8"/>
      <c r="V10" s="9"/>
      <c r="W10" s="8"/>
      <c r="X10" s="9"/>
      <c r="Y10" s="8"/>
      <c r="Z10" s="9"/>
      <c r="AA10" s="8"/>
      <c r="AB10" s="9"/>
      <c r="AC10" s="8"/>
      <c r="AD10" s="9"/>
      <c r="AE10" s="8"/>
      <c r="AF10" s="9"/>
      <c r="AG10" s="8"/>
      <c r="AH10" s="9"/>
      <c r="AI10" s="8"/>
      <c r="AJ10" s="9"/>
      <c r="AK10" s="8"/>
      <c r="AL10" s="9"/>
      <c r="AM10" s="8"/>
      <c r="AN10" s="9"/>
      <c r="AO10" s="8"/>
      <c r="AP10" s="9"/>
      <c r="AQ10" s="8"/>
      <c r="AR10" s="9"/>
    </row>
    <row r="11" spans="1:44" ht="20.100000000000001" customHeight="1" x14ac:dyDescent="0.15">
      <c r="A11" s="42" t="s">
        <v>130</v>
      </c>
      <c r="B11" s="43" t="s">
        <v>131</v>
      </c>
      <c r="C11" s="8"/>
      <c r="D11" s="9"/>
      <c r="E11" s="8"/>
      <c r="F11" s="9"/>
      <c r="G11" s="8"/>
      <c r="H11" s="9"/>
      <c r="I11" s="8"/>
      <c r="J11" s="9"/>
      <c r="K11" s="8"/>
      <c r="L11" s="9"/>
      <c r="M11" s="8"/>
      <c r="N11" s="9"/>
      <c r="O11" s="8"/>
      <c r="P11" s="9"/>
      <c r="Q11" s="8"/>
      <c r="R11" s="9"/>
      <c r="S11" s="8"/>
      <c r="T11" s="9"/>
      <c r="U11" s="8"/>
      <c r="V11" s="9"/>
      <c r="W11" s="8"/>
      <c r="X11" s="9"/>
      <c r="Y11" s="8"/>
      <c r="Z11" s="9"/>
      <c r="AA11" s="8"/>
      <c r="AB11" s="9"/>
      <c r="AC11" s="8"/>
      <c r="AD11" s="9"/>
      <c r="AE11" s="8"/>
      <c r="AF11" s="9"/>
      <c r="AG11" s="8"/>
      <c r="AH11" s="9"/>
      <c r="AI11" s="8"/>
      <c r="AJ11" s="9"/>
      <c r="AK11" s="8"/>
      <c r="AL11" s="9"/>
      <c r="AM11" s="8"/>
      <c r="AN11" s="9"/>
      <c r="AO11" s="8"/>
      <c r="AP11" s="9"/>
      <c r="AQ11" s="8"/>
      <c r="AR11" s="9"/>
    </row>
    <row r="12" spans="1:44" ht="20.100000000000001" customHeight="1" x14ac:dyDescent="0.15">
      <c r="A12" s="42" t="s">
        <v>132</v>
      </c>
      <c r="B12" s="43" t="s">
        <v>133</v>
      </c>
      <c r="C12" s="8"/>
      <c r="D12" s="9"/>
      <c r="E12" s="8"/>
      <c r="F12" s="9"/>
      <c r="G12" s="8"/>
      <c r="H12" s="9"/>
      <c r="I12" s="8"/>
      <c r="J12" s="9"/>
      <c r="K12" s="8"/>
      <c r="L12" s="9"/>
      <c r="M12" s="8"/>
      <c r="N12" s="9"/>
      <c r="O12" s="8"/>
      <c r="P12" s="9"/>
      <c r="Q12" s="8"/>
      <c r="R12" s="9"/>
      <c r="S12" s="8"/>
      <c r="T12" s="9"/>
      <c r="U12" s="8"/>
      <c r="V12" s="9"/>
      <c r="W12" s="8"/>
      <c r="X12" s="9"/>
      <c r="Y12" s="8"/>
      <c r="Z12" s="9"/>
      <c r="AA12" s="8"/>
      <c r="AB12" s="9"/>
      <c r="AC12" s="8"/>
      <c r="AD12" s="9"/>
      <c r="AE12" s="8"/>
      <c r="AF12" s="9"/>
      <c r="AG12" s="8"/>
      <c r="AH12" s="9"/>
      <c r="AI12" s="8"/>
      <c r="AJ12" s="9"/>
      <c r="AK12" s="8"/>
      <c r="AL12" s="9"/>
      <c r="AM12" s="8"/>
      <c r="AN12" s="9"/>
      <c r="AO12" s="8"/>
      <c r="AP12" s="9"/>
      <c r="AQ12" s="8"/>
      <c r="AR12" s="9"/>
    </row>
    <row r="13" spans="1:44" ht="20.100000000000001" customHeight="1" x14ac:dyDescent="0.15">
      <c r="A13" s="42" t="s">
        <v>134</v>
      </c>
      <c r="B13" s="43" t="s">
        <v>135</v>
      </c>
      <c r="C13" s="8"/>
      <c r="D13" s="9"/>
      <c r="E13" s="8"/>
      <c r="F13" s="9"/>
      <c r="G13" s="8"/>
      <c r="H13" s="9"/>
      <c r="I13" s="8"/>
      <c r="J13" s="9"/>
      <c r="K13" s="8"/>
      <c r="L13" s="9"/>
      <c r="M13" s="8"/>
      <c r="N13" s="9"/>
      <c r="O13" s="8"/>
      <c r="P13" s="9"/>
      <c r="Q13" s="8"/>
      <c r="R13" s="9"/>
      <c r="S13" s="8"/>
      <c r="T13" s="9"/>
      <c r="U13" s="8"/>
      <c r="V13" s="9"/>
      <c r="W13" s="8"/>
      <c r="X13" s="9"/>
      <c r="Y13" s="8"/>
      <c r="Z13" s="9"/>
      <c r="AA13" s="8"/>
      <c r="AB13" s="9"/>
      <c r="AC13" s="8"/>
      <c r="AD13" s="9"/>
      <c r="AE13" s="8"/>
      <c r="AF13" s="9"/>
      <c r="AG13" s="8"/>
      <c r="AH13" s="9"/>
      <c r="AI13" s="8"/>
      <c r="AJ13" s="9"/>
      <c r="AK13" s="8"/>
      <c r="AL13" s="9"/>
      <c r="AM13" s="8"/>
      <c r="AN13" s="9"/>
      <c r="AO13" s="8"/>
      <c r="AP13" s="9"/>
      <c r="AQ13" s="8"/>
      <c r="AR13" s="9"/>
    </row>
    <row r="14" spans="1:44" ht="20.100000000000001" customHeight="1" x14ac:dyDescent="0.15">
      <c r="A14" s="42" t="s">
        <v>136</v>
      </c>
      <c r="B14" s="43" t="s">
        <v>137</v>
      </c>
      <c r="C14" s="8"/>
      <c r="D14" s="9"/>
      <c r="E14" s="8"/>
      <c r="F14" s="9"/>
      <c r="G14" s="8"/>
      <c r="H14" s="9"/>
      <c r="I14" s="8"/>
      <c r="J14" s="9"/>
      <c r="K14" s="8"/>
      <c r="L14" s="9"/>
      <c r="M14" s="8"/>
      <c r="N14" s="9"/>
      <c r="O14" s="8"/>
      <c r="P14" s="9"/>
      <c r="Q14" s="8"/>
      <c r="R14" s="9"/>
      <c r="S14" s="8"/>
      <c r="T14" s="9"/>
      <c r="U14" s="8"/>
      <c r="V14" s="9"/>
      <c r="W14" s="8"/>
      <c r="X14" s="9"/>
      <c r="Y14" s="8"/>
      <c r="Z14" s="9"/>
      <c r="AA14" s="8"/>
      <c r="AB14" s="9"/>
      <c r="AC14" s="8"/>
      <c r="AD14" s="9"/>
      <c r="AE14" s="8"/>
      <c r="AF14" s="9"/>
      <c r="AG14" s="8"/>
      <c r="AH14" s="9"/>
      <c r="AI14" s="8"/>
      <c r="AJ14" s="9"/>
      <c r="AK14" s="8"/>
      <c r="AL14" s="9"/>
      <c r="AM14" s="8"/>
      <c r="AN14" s="9"/>
      <c r="AO14" s="8"/>
      <c r="AP14" s="9"/>
      <c r="AQ14" s="8"/>
      <c r="AR14" s="9"/>
    </row>
    <row r="15" spans="1:44" ht="20.100000000000001" customHeight="1" x14ac:dyDescent="0.15">
      <c r="A15" s="42" t="s">
        <v>138</v>
      </c>
      <c r="B15" s="43" t="s">
        <v>139</v>
      </c>
      <c r="C15" s="8"/>
      <c r="D15" s="9"/>
      <c r="E15" s="8"/>
      <c r="F15" s="9"/>
      <c r="G15" s="8"/>
      <c r="H15" s="9"/>
      <c r="I15" s="8"/>
      <c r="J15" s="9"/>
      <c r="K15" s="8"/>
      <c r="L15" s="9"/>
      <c r="M15" s="8"/>
      <c r="N15" s="9"/>
      <c r="O15" s="8"/>
      <c r="P15" s="9"/>
      <c r="Q15" s="8"/>
      <c r="R15" s="9"/>
      <c r="S15" s="8"/>
      <c r="T15" s="9"/>
      <c r="U15" s="8"/>
      <c r="V15" s="9"/>
      <c r="W15" s="8"/>
      <c r="X15" s="9"/>
      <c r="Y15" s="8"/>
      <c r="Z15" s="9"/>
      <c r="AA15" s="8"/>
      <c r="AB15" s="9"/>
      <c r="AC15" s="8"/>
      <c r="AD15" s="9"/>
      <c r="AE15" s="8"/>
      <c r="AF15" s="9"/>
      <c r="AG15" s="8"/>
      <c r="AH15" s="9"/>
      <c r="AI15" s="8"/>
      <c r="AJ15" s="9"/>
      <c r="AK15" s="8"/>
      <c r="AL15" s="9"/>
      <c r="AM15" s="8"/>
      <c r="AN15" s="9"/>
      <c r="AO15" s="8"/>
      <c r="AP15" s="9"/>
      <c r="AQ15" s="8"/>
      <c r="AR15" s="9"/>
    </row>
    <row r="16" spans="1:44" ht="20.100000000000001" customHeight="1" x14ac:dyDescent="0.15">
      <c r="A16" s="42" t="s">
        <v>140</v>
      </c>
      <c r="B16" s="43" t="s">
        <v>141</v>
      </c>
      <c r="C16" s="8"/>
      <c r="D16" s="9"/>
      <c r="E16" s="8"/>
      <c r="F16" s="9"/>
      <c r="G16" s="8"/>
      <c r="H16" s="9"/>
      <c r="I16" s="8"/>
      <c r="J16" s="9"/>
      <c r="K16" s="8"/>
      <c r="L16" s="9"/>
      <c r="M16" s="8"/>
      <c r="N16" s="9"/>
      <c r="O16" s="8"/>
      <c r="P16" s="9"/>
      <c r="Q16" s="8"/>
      <c r="R16" s="9"/>
      <c r="S16" s="8"/>
      <c r="T16" s="9"/>
      <c r="U16" s="8"/>
      <c r="V16" s="9"/>
      <c r="W16" s="8"/>
      <c r="X16" s="9"/>
      <c r="Y16" s="8"/>
      <c r="Z16" s="9"/>
      <c r="AA16" s="8"/>
      <c r="AB16" s="9"/>
      <c r="AC16" s="8"/>
      <c r="AD16" s="9"/>
      <c r="AE16" s="8"/>
      <c r="AF16" s="9"/>
      <c r="AG16" s="8"/>
      <c r="AH16" s="9"/>
      <c r="AI16" s="8"/>
      <c r="AJ16" s="9"/>
      <c r="AK16" s="8"/>
      <c r="AL16" s="9"/>
      <c r="AM16" s="8"/>
      <c r="AN16" s="9"/>
      <c r="AO16" s="8"/>
      <c r="AP16" s="9"/>
      <c r="AQ16" s="8"/>
      <c r="AR16" s="9"/>
    </row>
    <row r="17" spans="1:44" ht="20.100000000000001" customHeight="1" x14ac:dyDescent="0.15">
      <c r="A17" s="42" t="s">
        <v>142</v>
      </c>
      <c r="B17" s="43" t="s">
        <v>143</v>
      </c>
      <c r="C17" s="8"/>
      <c r="D17" s="9"/>
      <c r="E17" s="8"/>
      <c r="F17" s="9"/>
      <c r="G17" s="8"/>
      <c r="H17" s="9"/>
      <c r="I17" s="8"/>
      <c r="J17" s="9"/>
      <c r="K17" s="8"/>
      <c r="L17" s="9"/>
      <c r="M17" s="8"/>
      <c r="N17" s="9"/>
      <c r="O17" s="8"/>
      <c r="P17" s="9"/>
      <c r="Q17" s="8"/>
      <c r="R17" s="9"/>
      <c r="S17" s="8"/>
      <c r="T17" s="9"/>
      <c r="U17" s="8"/>
      <c r="V17" s="9"/>
      <c r="W17" s="8"/>
      <c r="X17" s="9"/>
      <c r="Y17" s="8"/>
      <c r="Z17" s="9"/>
      <c r="AA17" s="8"/>
      <c r="AB17" s="9"/>
      <c r="AC17" s="8"/>
      <c r="AD17" s="9"/>
      <c r="AE17" s="8"/>
      <c r="AF17" s="9"/>
      <c r="AG17" s="8"/>
      <c r="AH17" s="9"/>
      <c r="AI17" s="8"/>
      <c r="AJ17" s="9"/>
      <c r="AK17" s="8"/>
      <c r="AL17" s="9"/>
      <c r="AM17" s="8"/>
      <c r="AN17" s="9"/>
      <c r="AO17" s="8"/>
      <c r="AP17" s="9"/>
      <c r="AQ17" s="8"/>
      <c r="AR17" s="9"/>
    </row>
    <row r="18" spans="1:44" ht="20.100000000000001" customHeight="1" x14ac:dyDescent="0.15">
      <c r="A18" s="42" t="s">
        <v>144</v>
      </c>
      <c r="B18" s="43" t="s">
        <v>145</v>
      </c>
      <c r="C18" s="8"/>
      <c r="D18" s="9"/>
      <c r="E18" s="8"/>
      <c r="F18" s="9"/>
      <c r="G18" s="8"/>
      <c r="H18" s="9"/>
      <c r="I18" s="8"/>
      <c r="J18" s="9"/>
      <c r="K18" s="8"/>
      <c r="L18" s="9"/>
      <c r="M18" s="8"/>
      <c r="N18" s="9"/>
      <c r="O18" s="8"/>
      <c r="P18" s="9"/>
      <c r="Q18" s="8"/>
      <c r="R18" s="9"/>
      <c r="S18" s="8"/>
      <c r="T18" s="9"/>
      <c r="U18" s="8"/>
      <c r="V18" s="9"/>
      <c r="W18" s="8"/>
      <c r="X18" s="9"/>
      <c r="Y18" s="8"/>
      <c r="Z18" s="9"/>
      <c r="AA18" s="8"/>
      <c r="AB18" s="9"/>
      <c r="AC18" s="8"/>
      <c r="AD18" s="9"/>
      <c r="AE18" s="8"/>
      <c r="AF18" s="9"/>
      <c r="AG18" s="8"/>
      <c r="AH18" s="9"/>
      <c r="AI18" s="8"/>
      <c r="AJ18" s="9"/>
      <c r="AK18" s="8"/>
      <c r="AL18" s="9"/>
      <c r="AM18" s="8"/>
      <c r="AN18" s="9"/>
      <c r="AO18" s="8"/>
      <c r="AP18" s="9"/>
      <c r="AQ18" s="8"/>
      <c r="AR18" s="9"/>
    </row>
    <row r="19" spans="1:44" ht="20.100000000000001" customHeight="1" x14ac:dyDescent="0.15">
      <c r="A19" s="42" t="s">
        <v>146</v>
      </c>
      <c r="B19" s="43" t="s">
        <v>147</v>
      </c>
      <c r="C19" s="8"/>
      <c r="D19" s="9"/>
      <c r="E19" s="8"/>
      <c r="F19" s="9"/>
      <c r="G19" s="8"/>
      <c r="H19" s="9"/>
      <c r="I19" s="8"/>
      <c r="J19" s="9"/>
      <c r="K19" s="8"/>
      <c r="L19" s="9"/>
      <c r="M19" s="8"/>
      <c r="N19" s="9"/>
      <c r="O19" s="8"/>
      <c r="P19" s="9"/>
      <c r="Q19" s="8"/>
      <c r="R19" s="9"/>
      <c r="S19" s="8"/>
      <c r="T19" s="9"/>
      <c r="U19" s="8"/>
      <c r="V19" s="9"/>
      <c r="W19" s="8"/>
      <c r="X19" s="9"/>
      <c r="Y19" s="8"/>
      <c r="Z19" s="9"/>
      <c r="AA19" s="8"/>
      <c r="AB19" s="9"/>
      <c r="AC19" s="8"/>
      <c r="AD19" s="9"/>
      <c r="AE19" s="8"/>
      <c r="AF19" s="9"/>
      <c r="AG19" s="8"/>
      <c r="AH19" s="9"/>
      <c r="AI19" s="8"/>
      <c r="AJ19" s="9"/>
      <c r="AK19" s="8"/>
      <c r="AL19" s="9"/>
      <c r="AM19" s="8"/>
      <c r="AN19" s="9"/>
      <c r="AO19" s="8"/>
      <c r="AP19" s="9"/>
      <c r="AQ19" s="8"/>
      <c r="AR19" s="9"/>
    </row>
    <row r="20" spans="1:44" ht="20.100000000000001" customHeight="1" x14ac:dyDescent="0.15">
      <c r="A20" s="42" t="s">
        <v>148</v>
      </c>
      <c r="B20" s="43" t="s">
        <v>149</v>
      </c>
      <c r="C20" s="8"/>
      <c r="D20" s="9"/>
      <c r="E20" s="8"/>
      <c r="F20" s="9"/>
      <c r="G20" s="8"/>
      <c r="H20" s="9"/>
      <c r="I20" s="8"/>
      <c r="J20" s="9"/>
      <c r="K20" s="8"/>
      <c r="L20" s="9"/>
      <c r="M20" s="8"/>
      <c r="N20" s="9"/>
      <c r="O20" s="8"/>
      <c r="P20" s="9"/>
      <c r="Q20" s="8"/>
      <c r="R20" s="9"/>
      <c r="S20" s="8"/>
      <c r="T20" s="9"/>
      <c r="U20" s="8"/>
      <c r="V20" s="9"/>
      <c r="W20" s="8"/>
      <c r="X20" s="9"/>
      <c r="Y20" s="8"/>
      <c r="Z20" s="9"/>
      <c r="AA20" s="8"/>
      <c r="AB20" s="9"/>
      <c r="AC20" s="8"/>
      <c r="AD20" s="9"/>
      <c r="AE20" s="8"/>
      <c r="AF20" s="9"/>
      <c r="AG20" s="8"/>
      <c r="AH20" s="9"/>
      <c r="AI20" s="8"/>
      <c r="AJ20" s="9"/>
      <c r="AK20" s="8"/>
      <c r="AL20" s="9"/>
      <c r="AM20" s="8"/>
      <c r="AN20" s="9"/>
      <c r="AO20" s="8"/>
      <c r="AP20" s="9"/>
      <c r="AQ20" s="8"/>
      <c r="AR20" s="9"/>
    </row>
    <row r="21" spans="1:44" ht="20.100000000000001" customHeight="1" x14ac:dyDescent="0.15">
      <c r="A21" s="42" t="s">
        <v>150</v>
      </c>
      <c r="B21" s="43" t="s">
        <v>151</v>
      </c>
      <c r="C21" s="8"/>
      <c r="D21" s="9"/>
      <c r="E21" s="8"/>
      <c r="F21" s="9"/>
      <c r="G21" s="8"/>
      <c r="H21" s="9"/>
      <c r="I21" s="8"/>
      <c r="J21" s="9"/>
      <c r="K21" s="8"/>
      <c r="L21" s="9"/>
      <c r="M21" s="8"/>
      <c r="N21" s="9"/>
      <c r="O21" s="8"/>
      <c r="P21" s="9"/>
      <c r="Q21" s="8"/>
      <c r="R21" s="9"/>
      <c r="S21" s="8"/>
      <c r="T21" s="9"/>
      <c r="U21" s="8"/>
      <c r="V21" s="9"/>
      <c r="W21" s="8"/>
      <c r="X21" s="9"/>
      <c r="Y21" s="8"/>
      <c r="Z21" s="9"/>
      <c r="AA21" s="8"/>
      <c r="AB21" s="9"/>
      <c r="AC21" s="8"/>
      <c r="AD21" s="9"/>
      <c r="AE21" s="8"/>
      <c r="AF21" s="9"/>
      <c r="AG21" s="8"/>
      <c r="AH21" s="9"/>
      <c r="AI21" s="8"/>
      <c r="AJ21" s="9"/>
      <c r="AK21" s="8"/>
      <c r="AL21" s="9"/>
      <c r="AM21" s="8"/>
      <c r="AN21" s="9"/>
      <c r="AO21" s="8"/>
      <c r="AP21" s="9"/>
      <c r="AQ21" s="8"/>
      <c r="AR21" s="9"/>
    </row>
    <row r="22" spans="1:44" ht="20.100000000000001" customHeight="1" x14ac:dyDescent="0.15">
      <c r="A22" s="42" t="s">
        <v>152</v>
      </c>
      <c r="B22" s="43" t="s">
        <v>153</v>
      </c>
      <c r="C22" s="8"/>
      <c r="D22" s="9"/>
      <c r="E22" s="8"/>
      <c r="F22" s="9"/>
      <c r="G22" s="8"/>
      <c r="H22" s="9"/>
      <c r="I22" s="8"/>
      <c r="J22" s="9"/>
      <c r="K22" s="8"/>
      <c r="L22" s="9"/>
      <c r="M22" s="8"/>
      <c r="N22" s="9"/>
      <c r="O22" s="8"/>
      <c r="P22" s="9"/>
      <c r="Q22" s="8"/>
      <c r="R22" s="9"/>
      <c r="S22" s="8"/>
      <c r="T22" s="9"/>
      <c r="U22" s="8"/>
      <c r="V22" s="9"/>
      <c r="W22" s="8"/>
      <c r="X22" s="9"/>
      <c r="Y22" s="8"/>
      <c r="Z22" s="9"/>
      <c r="AA22" s="8"/>
      <c r="AB22" s="9"/>
      <c r="AC22" s="8"/>
      <c r="AD22" s="9"/>
      <c r="AE22" s="8"/>
      <c r="AF22" s="9"/>
      <c r="AG22" s="8"/>
      <c r="AH22" s="9"/>
      <c r="AI22" s="8"/>
      <c r="AJ22" s="9"/>
      <c r="AK22" s="8"/>
      <c r="AL22" s="9"/>
      <c r="AM22" s="8"/>
      <c r="AN22" s="9"/>
      <c r="AO22" s="8"/>
      <c r="AP22" s="9"/>
      <c r="AQ22" s="8"/>
      <c r="AR22" s="9"/>
    </row>
    <row r="23" spans="1:44" ht="20.100000000000001" customHeight="1" x14ac:dyDescent="0.15">
      <c r="A23" s="42" t="s">
        <v>154</v>
      </c>
      <c r="B23" s="43" t="s">
        <v>155</v>
      </c>
      <c r="C23" s="8"/>
      <c r="D23" s="9"/>
      <c r="E23" s="8"/>
      <c r="F23" s="9"/>
      <c r="G23" s="8"/>
      <c r="H23" s="9"/>
      <c r="I23" s="8"/>
      <c r="J23" s="9"/>
      <c r="K23" s="8"/>
      <c r="L23" s="9"/>
      <c r="M23" s="8"/>
      <c r="N23" s="9"/>
      <c r="O23" s="8"/>
      <c r="P23" s="9"/>
      <c r="Q23" s="8"/>
      <c r="R23" s="9"/>
      <c r="S23" s="8"/>
      <c r="T23" s="9"/>
      <c r="U23" s="8"/>
      <c r="V23" s="9"/>
      <c r="W23" s="8"/>
      <c r="X23" s="9"/>
      <c r="Y23" s="8"/>
      <c r="Z23" s="9"/>
      <c r="AA23" s="8"/>
      <c r="AB23" s="9"/>
      <c r="AC23" s="8"/>
      <c r="AD23" s="9"/>
      <c r="AE23" s="8"/>
      <c r="AF23" s="9"/>
      <c r="AG23" s="8"/>
      <c r="AH23" s="9"/>
      <c r="AI23" s="8"/>
      <c r="AJ23" s="9"/>
      <c r="AK23" s="8"/>
      <c r="AL23" s="9"/>
      <c r="AM23" s="8"/>
      <c r="AN23" s="9"/>
      <c r="AO23" s="8"/>
      <c r="AP23" s="9"/>
      <c r="AQ23" s="8"/>
      <c r="AR23" s="9"/>
    </row>
    <row r="24" spans="1:44" ht="20.100000000000001" customHeight="1" x14ac:dyDescent="0.15">
      <c r="A24" s="42" t="s">
        <v>156</v>
      </c>
      <c r="B24" s="43" t="s">
        <v>157</v>
      </c>
      <c r="C24" s="8"/>
      <c r="D24" s="9"/>
      <c r="E24" s="8"/>
      <c r="F24" s="9"/>
      <c r="G24" s="8"/>
      <c r="H24" s="9"/>
      <c r="I24" s="8"/>
      <c r="J24" s="9"/>
      <c r="K24" s="8"/>
      <c r="L24" s="9"/>
      <c r="M24" s="8"/>
      <c r="N24" s="9"/>
      <c r="O24" s="8"/>
      <c r="P24" s="9"/>
      <c r="Q24" s="8"/>
      <c r="R24" s="9"/>
      <c r="S24" s="8"/>
      <c r="T24" s="9"/>
      <c r="U24" s="8"/>
      <c r="V24" s="9"/>
      <c r="W24" s="8"/>
      <c r="X24" s="9"/>
      <c r="Y24" s="8"/>
      <c r="Z24" s="9"/>
      <c r="AA24" s="8"/>
      <c r="AB24" s="9"/>
      <c r="AC24" s="8"/>
      <c r="AD24" s="9"/>
      <c r="AE24" s="8"/>
      <c r="AF24" s="9"/>
      <c r="AG24" s="8"/>
      <c r="AH24" s="9"/>
      <c r="AI24" s="8"/>
      <c r="AJ24" s="9"/>
      <c r="AK24" s="8"/>
      <c r="AL24" s="9"/>
      <c r="AM24" s="8"/>
      <c r="AN24" s="9"/>
      <c r="AO24" s="8"/>
      <c r="AP24" s="9"/>
      <c r="AQ24" s="8"/>
      <c r="AR24" s="9"/>
    </row>
    <row r="25" spans="1:44" ht="20.100000000000001" customHeight="1" x14ac:dyDescent="0.15">
      <c r="A25" s="42" t="s">
        <v>158</v>
      </c>
      <c r="B25" s="43" t="s">
        <v>159</v>
      </c>
      <c r="C25" s="8"/>
      <c r="D25" s="9"/>
      <c r="E25" s="8"/>
      <c r="F25" s="9"/>
      <c r="G25" s="8"/>
      <c r="H25" s="9"/>
      <c r="I25" s="8"/>
      <c r="J25" s="9"/>
      <c r="K25" s="8"/>
      <c r="L25" s="9"/>
      <c r="M25" s="8"/>
      <c r="N25" s="9"/>
      <c r="O25" s="8"/>
      <c r="P25" s="9"/>
      <c r="Q25" s="8"/>
      <c r="R25" s="9"/>
      <c r="S25" s="8"/>
      <c r="T25" s="9"/>
      <c r="U25" s="8"/>
      <c r="V25" s="9"/>
      <c r="W25" s="8"/>
      <c r="X25" s="9"/>
      <c r="Y25" s="8"/>
      <c r="Z25" s="9"/>
      <c r="AA25" s="8"/>
      <c r="AB25" s="9"/>
      <c r="AC25" s="8"/>
      <c r="AD25" s="9"/>
      <c r="AE25" s="8"/>
      <c r="AF25" s="9"/>
      <c r="AG25" s="8"/>
      <c r="AH25" s="9"/>
      <c r="AI25" s="8"/>
      <c r="AJ25" s="9"/>
      <c r="AK25" s="8"/>
      <c r="AL25" s="9"/>
      <c r="AM25" s="8"/>
      <c r="AN25" s="9"/>
      <c r="AO25" s="8"/>
      <c r="AP25" s="9"/>
      <c r="AQ25" s="8"/>
      <c r="AR25" s="9"/>
    </row>
    <row r="26" spans="1:44" ht="20.100000000000001" customHeight="1" x14ac:dyDescent="0.15">
      <c r="A26" s="42" t="s">
        <v>160</v>
      </c>
      <c r="B26" s="43" t="s">
        <v>161</v>
      </c>
      <c r="C26" s="8"/>
      <c r="D26" s="9"/>
      <c r="E26" s="8"/>
      <c r="F26" s="9"/>
      <c r="G26" s="8"/>
      <c r="H26" s="9"/>
      <c r="I26" s="8"/>
      <c r="J26" s="9"/>
      <c r="K26" s="8"/>
      <c r="L26" s="9"/>
      <c r="M26" s="8"/>
      <c r="N26" s="9"/>
      <c r="O26" s="8"/>
      <c r="P26" s="9"/>
      <c r="Q26" s="8"/>
      <c r="R26" s="9"/>
      <c r="S26" s="8"/>
      <c r="T26" s="9"/>
      <c r="U26" s="8"/>
      <c r="V26" s="9"/>
      <c r="W26" s="8"/>
      <c r="X26" s="9"/>
      <c r="Y26" s="8"/>
      <c r="Z26" s="9"/>
      <c r="AA26" s="8"/>
      <c r="AB26" s="9"/>
      <c r="AC26" s="8"/>
      <c r="AD26" s="9"/>
      <c r="AE26" s="8"/>
      <c r="AF26" s="9"/>
      <c r="AG26" s="8"/>
      <c r="AH26" s="9"/>
      <c r="AI26" s="8"/>
      <c r="AJ26" s="9"/>
      <c r="AK26" s="8"/>
      <c r="AL26" s="9"/>
      <c r="AM26" s="8"/>
      <c r="AN26" s="9"/>
      <c r="AO26" s="8"/>
      <c r="AP26" s="9"/>
      <c r="AQ26" s="8"/>
      <c r="AR26" s="9"/>
    </row>
    <row r="27" spans="1:44" ht="20.100000000000001" customHeight="1" x14ac:dyDescent="0.15">
      <c r="A27" s="42" t="s">
        <v>162</v>
      </c>
      <c r="B27" s="43" t="s">
        <v>163</v>
      </c>
      <c r="C27" s="8"/>
      <c r="D27" s="9"/>
      <c r="E27" s="8"/>
      <c r="F27" s="9"/>
      <c r="G27" s="8"/>
      <c r="H27" s="9"/>
      <c r="I27" s="8"/>
      <c r="J27" s="9"/>
      <c r="K27" s="8"/>
      <c r="L27" s="9"/>
      <c r="M27" s="8"/>
      <c r="N27" s="9"/>
      <c r="O27" s="8"/>
      <c r="P27" s="9"/>
      <c r="Q27" s="8"/>
      <c r="R27" s="9"/>
      <c r="S27" s="8"/>
      <c r="T27" s="9"/>
      <c r="U27" s="8"/>
      <c r="V27" s="9"/>
      <c r="W27" s="8"/>
      <c r="X27" s="9"/>
      <c r="Y27" s="8"/>
      <c r="Z27" s="9"/>
      <c r="AA27" s="8"/>
      <c r="AB27" s="9"/>
      <c r="AC27" s="8"/>
      <c r="AD27" s="9"/>
      <c r="AE27" s="8"/>
      <c r="AF27" s="9"/>
      <c r="AG27" s="8"/>
      <c r="AH27" s="9"/>
      <c r="AI27" s="8"/>
      <c r="AJ27" s="9"/>
      <c r="AK27" s="8"/>
      <c r="AL27" s="9"/>
      <c r="AM27" s="8"/>
      <c r="AN27" s="9"/>
      <c r="AO27" s="8"/>
      <c r="AP27" s="9"/>
      <c r="AQ27" s="8"/>
      <c r="AR27" s="9"/>
    </row>
    <row r="28" spans="1:44" ht="20.100000000000001" customHeight="1" x14ac:dyDescent="0.15">
      <c r="A28" s="42" t="s">
        <v>164</v>
      </c>
      <c r="B28" s="43" t="s">
        <v>165</v>
      </c>
      <c r="C28" s="8"/>
      <c r="D28" s="9"/>
      <c r="E28" s="8"/>
      <c r="F28" s="9"/>
      <c r="G28" s="8"/>
      <c r="H28" s="9"/>
      <c r="I28" s="8"/>
      <c r="J28" s="9"/>
      <c r="K28" s="8"/>
      <c r="L28" s="9"/>
      <c r="M28" s="8"/>
      <c r="N28" s="9"/>
      <c r="O28" s="8"/>
      <c r="P28" s="9"/>
      <c r="Q28" s="8"/>
      <c r="R28" s="9"/>
      <c r="S28" s="8"/>
      <c r="T28" s="9"/>
      <c r="U28" s="8"/>
      <c r="V28" s="9"/>
      <c r="W28" s="8"/>
      <c r="X28" s="9"/>
      <c r="Y28" s="8"/>
      <c r="Z28" s="9"/>
      <c r="AA28" s="8"/>
      <c r="AB28" s="9"/>
      <c r="AC28" s="8"/>
      <c r="AD28" s="9"/>
      <c r="AE28" s="8"/>
      <c r="AF28" s="9"/>
      <c r="AG28" s="8"/>
      <c r="AH28" s="9"/>
      <c r="AI28" s="8"/>
      <c r="AJ28" s="9"/>
      <c r="AK28" s="8"/>
      <c r="AL28" s="9"/>
      <c r="AM28" s="8"/>
      <c r="AN28" s="9"/>
      <c r="AO28" s="8"/>
      <c r="AP28" s="9"/>
      <c r="AQ28" s="8"/>
      <c r="AR28" s="9"/>
    </row>
    <row r="29" spans="1:44" ht="20.100000000000001" customHeight="1" x14ac:dyDescent="0.15">
      <c r="A29" s="42" t="s">
        <v>166</v>
      </c>
      <c r="B29" s="43" t="s">
        <v>167</v>
      </c>
      <c r="C29" s="8"/>
      <c r="D29" s="9"/>
      <c r="E29" s="8"/>
      <c r="F29" s="9"/>
      <c r="G29" s="8"/>
      <c r="H29" s="9"/>
      <c r="I29" s="8"/>
      <c r="J29" s="9"/>
      <c r="K29" s="8"/>
      <c r="L29" s="9"/>
      <c r="M29" s="8"/>
      <c r="N29" s="9"/>
      <c r="O29" s="8"/>
      <c r="P29" s="9"/>
      <c r="Q29" s="8"/>
      <c r="R29" s="9"/>
      <c r="S29" s="8"/>
      <c r="T29" s="9"/>
      <c r="U29" s="8"/>
      <c r="V29" s="9"/>
      <c r="W29" s="8"/>
      <c r="X29" s="9"/>
      <c r="Y29" s="8"/>
      <c r="Z29" s="9"/>
      <c r="AA29" s="8"/>
      <c r="AB29" s="9"/>
      <c r="AC29" s="8"/>
      <c r="AD29" s="9"/>
      <c r="AE29" s="8"/>
      <c r="AF29" s="9"/>
      <c r="AG29" s="8"/>
      <c r="AH29" s="9"/>
      <c r="AI29" s="8"/>
      <c r="AJ29" s="9"/>
      <c r="AK29" s="8"/>
      <c r="AL29" s="9"/>
      <c r="AM29" s="8"/>
      <c r="AN29" s="9"/>
      <c r="AO29" s="8"/>
      <c r="AP29" s="9"/>
      <c r="AQ29" s="8"/>
      <c r="AR29" s="9"/>
    </row>
    <row r="30" spans="1:44" ht="20.100000000000001" customHeight="1" x14ac:dyDescent="0.15">
      <c r="A30" s="42" t="s">
        <v>168</v>
      </c>
      <c r="B30" s="43" t="s">
        <v>169</v>
      </c>
      <c r="C30" s="8"/>
      <c r="D30" s="9"/>
      <c r="E30" s="8"/>
      <c r="F30" s="9"/>
      <c r="G30" s="8"/>
      <c r="H30" s="9"/>
      <c r="I30" s="8"/>
      <c r="J30" s="9"/>
      <c r="K30" s="8"/>
      <c r="L30" s="9"/>
      <c r="M30" s="8"/>
      <c r="N30" s="9"/>
      <c r="O30" s="8"/>
      <c r="P30" s="9"/>
      <c r="Q30" s="8"/>
      <c r="R30" s="9"/>
      <c r="S30" s="8"/>
      <c r="T30" s="9"/>
      <c r="U30" s="8"/>
      <c r="V30" s="9"/>
      <c r="W30" s="8"/>
      <c r="X30" s="9"/>
      <c r="Y30" s="8"/>
      <c r="Z30" s="9"/>
      <c r="AA30" s="8"/>
      <c r="AB30" s="9"/>
      <c r="AC30" s="8"/>
      <c r="AD30" s="9"/>
      <c r="AE30" s="8"/>
      <c r="AF30" s="9"/>
      <c r="AG30" s="8"/>
      <c r="AH30" s="9"/>
      <c r="AI30" s="8"/>
      <c r="AJ30" s="9"/>
      <c r="AK30" s="8"/>
      <c r="AL30" s="9"/>
      <c r="AM30" s="8"/>
      <c r="AN30" s="9"/>
      <c r="AO30" s="8"/>
      <c r="AP30" s="9"/>
      <c r="AQ30" s="8"/>
      <c r="AR30" s="9"/>
    </row>
    <row r="31" spans="1:44" ht="20.100000000000001" customHeight="1" x14ac:dyDescent="0.15">
      <c r="A31" s="42" t="s">
        <v>170</v>
      </c>
      <c r="B31" s="43" t="s">
        <v>171</v>
      </c>
      <c r="C31" s="8"/>
      <c r="D31" s="9"/>
      <c r="E31" s="8"/>
      <c r="F31" s="9"/>
      <c r="G31" s="8"/>
      <c r="H31" s="9"/>
      <c r="I31" s="8"/>
      <c r="J31" s="9"/>
      <c r="K31" s="8"/>
      <c r="L31" s="9"/>
      <c r="M31" s="8"/>
      <c r="N31" s="9"/>
      <c r="O31" s="8"/>
      <c r="P31" s="9"/>
      <c r="Q31" s="8"/>
      <c r="R31" s="9"/>
      <c r="S31" s="8"/>
      <c r="T31" s="9"/>
      <c r="U31" s="8"/>
      <c r="V31" s="9"/>
      <c r="W31" s="8"/>
      <c r="X31" s="9"/>
      <c r="Y31" s="8"/>
      <c r="Z31" s="9"/>
      <c r="AA31" s="8"/>
      <c r="AB31" s="9"/>
      <c r="AC31" s="8"/>
      <c r="AD31" s="9"/>
      <c r="AE31" s="8"/>
      <c r="AF31" s="9"/>
      <c r="AG31" s="8"/>
      <c r="AH31" s="9"/>
      <c r="AI31" s="8"/>
      <c r="AJ31" s="9"/>
      <c r="AK31" s="8"/>
      <c r="AL31" s="9"/>
      <c r="AM31" s="8"/>
      <c r="AN31" s="9"/>
      <c r="AO31" s="8"/>
      <c r="AP31" s="9"/>
      <c r="AQ31" s="8"/>
      <c r="AR31" s="9"/>
    </row>
    <row r="32" spans="1:44" ht="20.100000000000001" customHeight="1" x14ac:dyDescent="0.15">
      <c r="A32" s="42" t="s">
        <v>172</v>
      </c>
      <c r="B32" s="43" t="s">
        <v>173</v>
      </c>
      <c r="C32" s="8"/>
      <c r="D32" s="9"/>
      <c r="E32" s="8"/>
      <c r="F32" s="9"/>
      <c r="G32" s="8"/>
      <c r="H32" s="9"/>
      <c r="I32" s="8"/>
      <c r="J32" s="9"/>
      <c r="K32" s="8"/>
      <c r="L32" s="9"/>
      <c r="M32" s="8"/>
      <c r="N32" s="9"/>
      <c r="O32" s="8"/>
      <c r="P32" s="9"/>
      <c r="Q32" s="8"/>
      <c r="R32" s="9"/>
      <c r="S32" s="8"/>
      <c r="T32" s="9"/>
      <c r="U32" s="8"/>
      <c r="V32" s="9"/>
      <c r="W32" s="8"/>
      <c r="X32" s="9"/>
      <c r="Y32" s="8"/>
      <c r="Z32" s="9"/>
      <c r="AA32" s="8"/>
      <c r="AB32" s="9"/>
      <c r="AC32" s="8"/>
      <c r="AD32" s="9"/>
      <c r="AE32" s="8"/>
      <c r="AF32" s="9"/>
      <c r="AG32" s="8"/>
      <c r="AH32" s="9"/>
      <c r="AI32" s="8"/>
      <c r="AJ32" s="9"/>
      <c r="AK32" s="8"/>
      <c r="AL32" s="9"/>
      <c r="AM32" s="8"/>
      <c r="AN32" s="9"/>
      <c r="AO32" s="8"/>
      <c r="AP32" s="9"/>
      <c r="AQ32" s="8"/>
      <c r="AR32" s="9"/>
    </row>
    <row r="33" spans="1:44" ht="20.100000000000001" customHeight="1" x14ac:dyDescent="0.15">
      <c r="A33" s="42" t="s">
        <v>174</v>
      </c>
      <c r="B33" s="43" t="s">
        <v>175</v>
      </c>
      <c r="C33" s="8"/>
      <c r="D33" s="9"/>
      <c r="E33" s="8"/>
      <c r="F33" s="9"/>
      <c r="G33" s="8"/>
      <c r="H33" s="9"/>
      <c r="I33" s="8"/>
      <c r="J33" s="9"/>
      <c r="K33" s="8"/>
      <c r="L33" s="9"/>
      <c r="M33" s="8"/>
      <c r="N33" s="9"/>
      <c r="O33" s="8"/>
      <c r="P33" s="9"/>
      <c r="Q33" s="8"/>
      <c r="R33" s="9"/>
      <c r="S33" s="8"/>
      <c r="T33" s="9"/>
      <c r="U33" s="8"/>
      <c r="V33" s="9"/>
      <c r="W33" s="8"/>
      <c r="X33" s="9"/>
      <c r="Y33" s="8"/>
      <c r="Z33" s="9"/>
      <c r="AA33" s="8"/>
      <c r="AB33" s="9"/>
      <c r="AC33" s="8"/>
      <c r="AD33" s="9"/>
      <c r="AE33" s="8"/>
      <c r="AF33" s="9"/>
      <c r="AG33" s="8"/>
      <c r="AH33" s="9"/>
      <c r="AI33" s="8"/>
      <c r="AJ33" s="9"/>
      <c r="AK33" s="8"/>
      <c r="AL33" s="9"/>
      <c r="AM33" s="8"/>
      <c r="AN33" s="9"/>
      <c r="AO33" s="8"/>
      <c r="AP33" s="9"/>
      <c r="AQ33" s="8"/>
      <c r="AR33" s="9"/>
    </row>
    <row r="34" spans="1:44" ht="20.100000000000001" customHeight="1" x14ac:dyDescent="0.15">
      <c r="A34" s="42" t="s">
        <v>176</v>
      </c>
      <c r="B34" s="43" t="s">
        <v>177</v>
      </c>
      <c r="C34" s="8"/>
      <c r="D34" s="9"/>
      <c r="E34" s="8"/>
      <c r="F34" s="9"/>
      <c r="G34" s="8"/>
      <c r="H34" s="9"/>
      <c r="I34" s="8"/>
      <c r="J34" s="9"/>
      <c r="K34" s="8"/>
      <c r="L34" s="9"/>
      <c r="M34" s="8"/>
      <c r="N34" s="9"/>
      <c r="O34" s="8"/>
      <c r="P34" s="9"/>
      <c r="Q34" s="8"/>
      <c r="R34" s="9"/>
      <c r="S34" s="8"/>
      <c r="T34" s="9"/>
      <c r="U34" s="8"/>
      <c r="V34" s="9"/>
      <c r="W34" s="8"/>
      <c r="X34" s="9"/>
      <c r="Y34" s="8"/>
      <c r="Z34" s="9"/>
      <c r="AA34" s="8"/>
      <c r="AB34" s="9"/>
      <c r="AC34" s="8"/>
      <c r="AD34" s="9"/>
      <c r="AE34" s="8"/>
      <c r="AF34" s="9"/>
      <c r="AG34" s="8"/>
      <c r="AH34" s="9"/>
      <c r="AI34" s="8"/>
      <c r="AJ34" s="9"/>
      <c r="AK34" s="8"/>
      <c r="AL34" s="9"/>
      <c r="AM34" s="8"/>
      <c r="AN34" s="9"/>
      <c r="AO34" s="8"/>
      <c r="AP34" s="9"/>
      <c r="AQ34" s="8"/>
      <c r="AR34" s="9"/>
    </row>
    <row r="35" spans="1:44" ht="20.100000000000001" customHeight="1" x14ac:dyDescent="0.15">
      <c r="A35" s="42" t="s">
        <v>178</v>
      </c>
      <c r="B35" s="43" t="s">
        <v>179</v>
      </c>
      <c r="C35" s="8"/>
      <c r="D35" s="9"/>
      <c r="E35" s="8"/>
      <c r="F35" s="9"/>
      <c r="G35" s="8"/>
      <c r="H35" s="9"/>
      <c r="I35" s="8"/>
      <c r="J35" s="9"/>
      <c r="K35" s="8"/>
      <c r="L35" s="9"/>
      <c r="M35" s="8"/>
      <c r="N35" s="9"/>
      <c r="O35" s="8"/>
      <c r="P35" s="9"/>
      <c r="Q35" s="8"/>
      <c r="R35" s="9"/>
      <c r="S35" s="8"/>
      <c r="T35" s="9"/>
      <c r="U35" s="8"/>
      <c r="V35" s="9"/>
      <c r="W35" s="8"/>
      <c r="X35" s="9"/>
      <c r="Y35" s="8"/>
      <c r="Z35" s="9"/>
      <c r="AA35" s="8"/>
      <c r="AB35" s="9"/>
      <c r="AC35" s="8"/>
      <c r="AD35" s="9"/>
      <c r="AE35" s="8"/>
      <c r="AF35" s="9"/>
      <c r="AG35" s="8"/>
      <c r="AH35" s="9"/>
      <c r="AI35" s="8"/>
      <c r="AJ35" s="9"/>
      <c r="AK35" s="8"/>
      <c r="AL35" s="9"/>
      <c r="AM35" s="8"/>
      <c r="AN35" s="9"/>
      <c r="AO35" s="8"/>
      <c r="AP35" s="9"/>
      <c r="AQ35" s="8"/>
      <c r="AR35" s="9"/>
    </row>
    <row r="36" spans="1:44" ht="20.100000000000001" customHeight="1" x14ac:dyDescent="0.15">
      <c r="A36" s="42" t="s">
        <v>180</v>
      </c>
      <c r="B36" s="43" t="s">
        <v>181</v>
      </c>
      <c r="C36" s="8"/>
      <c r="D36" s="9"/>
      <c r="E36" s="8"/>
      <c r="F36" s="9"/>
      <c r="G36" s="8"/>
      <c r="H36" s="9"/>
      <c r="I36" s="8"/>
      <c r="J36" s="9"/>
      <c r="K36" s="8"/>
      <c r="L36" s="9"/>
      <c r="M36" s="8"/>
      <c r="N36" s="9"/>
      <c r="O36" s="8"/>
      <c r="P36" s="9"/>
      <c r="Q36" s="8"/>
      <c r="R36" s="9"/>
      <c r="S36" s="8"/>
      <c r="T36" s="9"/>
      <c r="U36" s="8"/>
      <c r="V36" s="9"/>
      <c r="W36" s="8"/>
      <c r="X36" s="9"/>
      <c r="Y36" s="8"/>
      <c r="Z36" s="9"/>
      <c r="AA36" s="8"/>
      <c r="AB36" s="9"/>
      <c r="AC36" s="8"/>
      <c r="AD36" s="9"/>
      <c r="AE36" s="8"/>
      <c r="AF36" s="9"/>
      <c r="AG36" s="8"/>
      <c r="AH36" s="9"/>
      <c r="AI36" s="8"/>
      <c r="AJ36" s="9"/>
      <c r="AK36" s="8"/>
      <c r="AL36" s="9"/>
      <c r="AM36" s="8"/>
      <c r="AN36" s="9"/>
      <c r="AO36" s="8"/>
      <c r="AP36" s="9"/>
      <c r="AQ36" s="8"/>
      <c r="AR36" s="9"/>
    </row>
    <row r="37" spans="1:44" ht="20.100000000000001" customHeight="1" x14ac:dyDescent="0.15">
      <c r="A37" s="42" t="s">
        <v>182</v>
      </c>
      <c r="B37" s="43" t="s">
        <v>183</v>
      </c>
      <c r="C37" s="8"/>
      <c r="D37" s="9"/>
      <c r="E37" s="8"/>
      <c r="F37" s="9"/>
      <c r="G37" s="8"/>
      <c r="H37" s="9"/>
      <c r="I37" s="8"/>
      <c r="J37" s="9"/>
      <c r="K37" s="8"/>
      <c r="L37" s="9"/>
      <c r="M37" s="8"/>
      <c r="N37" s="9"/>
      <c r="O37" s="8"/>
      <c r="P37" s="9"/>
      <c r="Q37" s="8"/>
      <c r="R37" s="9"/>
      <c r="S37" s="8"/>
      <c r="T37" s="9"/>
      <c r="U37" s="8"/>
      <c r="V37" s="9"/>
      <c r="W37" s="8"/>
      <c r="X37" s="9"/>
      <c r="Y37" s="8"/>
      <c r="Z37" s="9"/>
      <c r="AA37" s="8"/>
      <c r="AB37" s="9"/>
      <c r="AC37" s="8"/>
      <c r="AD37" s="9"/>
      <c r="AE37" s="8"/>
      <c r="AF37" s="9"/>
      <c r="AG37" s="8"/>
      <c r="AH37" s="9"/>
      <c r="AI37" s="8"/>
      <c r="AJ37" s="9"/>
      <c r="AK37" s="8"/>
      <c r="AL37" s="9"/>
      <c r="AM37" s="8"/>
      <c r="AN37" s="9"/>
      <c r="AO37" s="8"/>
      <c r="AP37" s="9"/>
      <c r="AQ37" s="8"/>
      <c r="AR37" s="9"/>
    </row>
    <row r="38" spans="1:44" ht="20.100000000000001" customHeight="1" x14ac:dyDescent="0.15">
      <c r="A38" s="42" t="s">
        <v>184</v>
      </c>
      <c r="B38" s="43" t="s">
        <v>185</v>
      </c>
      <c r="C38" s="8"/>
      <c r="D38" s="9"/>
      <c r="E38" s="8"/>
      <c r="F38" s="9"/>
      <c r="G38" s="8"/>
      <c r="H38" s="9"/>
      <c r="I38" s="8"/>
      <c r="J38" s="9"/>
      <c r="K38" s="8"/>
      <c r="L38" s="9"/>
      <c r="M38" s="8"/>
      <c r="N38" s="9"/>
      <c r="O38" s="8"/>
      <c r="P38" s="9"/>
      <c r="Q38" s="8"/>
      <c r="R38" s="9"/>
      <c r="S38" s="8"/>
      <c r="T38" s="9"/>
      <c r="U38" s="8"/>
      <c r="V38" s="9"/>
      <c r="W38" s="8"/>
      <c r="X38" s="9"/>
      <c r="Y38" s="8"/>
      <c r="Z38" s="9"/>
      <c r="AA38" s="8"/>
      <c r="AB38" s="9"/>
      <c r="AC38" s="8"/>
      <c r="AD38" s="9"/>
      <c r="AE38" s="8"/>
      <c r="AF38" s="9"/>
      <c r="AG38" s="8"/>
      <c r="AH38" s="9"/>
      <c r="AI38" s="8"/>
      <c r="AJ38" s="9"/>
      <c r="AK38" s="8"/>
      <c r="AL38" s="9"/>
      <c r="AM38" s="8"/>
      <c r="AN38" s="9"/>
      <c r="AO38" s="8"/>
      <c r="AP38" s="9"/>
      <c r="AQ38" s="8"/>
      <c r="AR38" s="9"/>
    </row>
    <row r="39" spans="1:44" ht="20.100000000000001" customHeight="1" x14ac:dyDescent="0.15">
      <c r="A39" s="42" t="s">
        <v>186</v>
      </c>
      <c r="B39" s="43" t="s">
        <v>187</v>
      </c>
      <c r="C39" s="8"/>
      <c r="D39" s="9"/>
      <c r="E39" s="8"/>
      <c r="F39" s="9"/>
      <c r="G39" s="8"/>
      <c r="H39" s="9"/>
      <c r="I39" s="8"/>
      <c r="J39" s="9"/>
      <c r="K39" s="8"/>
      <c r="L39" s="9"/>
      <c r="M39" s="8"/>
      <c r="N39" s="9"/>
      <c r="O39" s="8"/>
      <c r="P39" s="9"/>
      <c r="Q39" s="8"/>
      <c r="R39" s="9"/>
      <c r="S39" s="8"/>
      <c r="T39" s="9"/>
      <c r="U39" s="8"/>
      <c r="V39" s="9"/>
      <c r="W39" s="8"/>
      <c r="X39" s="9"/>
      <c r="Y39" s="8"/>
      <c r="Z39" s="9"/>
      <c r="AA39" s="8"/>
      <c r="AB39" s="9"/>
      <c r="AC39" s="8"/>
      <c r="AD39" s="9"/>
      <c r="AE39" s="8"/>
      <c r="AF39" s="9"/>
      <c r="AG39" s="8"/>
      <c r="AH39" s="9"/>
      <c r="AI39" s="8"/>
      <c r="AJ39" s="9"/>
      <c r="AK39" s="8"/>
      <c r="AL39" s="9"/>
      <c r="AM39" s="8"/>
      <c r="AN39" s="9"/>
      <c r="AO39" s="8"/>
      <c r="AP39" s="9"/>
      <c r="AQ39" s="8"/>
      <c r="AR39" s="9"/>
    </row>
    <row r="40" spans="1:44" ht="20.100000000000001" customHeight="1" x14ac:dyDescent="0.15">
      <c r="A40" s="42" t="s">
        <v>188</v>
      </c>
      <c r="B40" s="43" t="s">
        <v>189</v>
      </c>
      <c r="C40" s="8"/>
      <c r="D40" s="9"/>
      <c r="E40" s="8"/>
      <c r="F40" s="9"/>
      <c r="G40" s="8"/>
      <c r="H40" s="9"/>
      <c r="I40" s="8"/>
      <c r="J40" s="9"/>
      <c r="K40" s="8"/>
      <c r="L40" s="9"/>
      <c r="M40" s="8"/>
      <c r="N40" s="9"/>
      <c r="O40" s="8"/>
      <c r="P40" s="9"/>
      <c r="Q40" s="8"/>
      <c r="R40" s="9"/>
      <c r="S40" s="8"/>
      <c r="T40" s="9"/>
      <c r="U40" s="8"/>
      <c r="V40" s="9"/>
      <c r="W40" s="8"/>
      <c r="X40" s="9"/>
      <c r="Y40" s="8"/>
      <c r="Z40" s="9"/>
      <c r="AA40" s="8"/>
      <c r="AB40" s="9"/>
      <c r="AC40" s="8"/>
      <c r="AD40" s="9"/>
      <c r="AE40" s="8"/>
      <c r="AF40" s="9"/>
      <c r="AG40" s="8"/>
      <c r="AH40" s="9"/>
      <c r="AI40" s="8"/>
      <c r="AJ40" s="9"/>
      <c r="AK40" s="8"/>
      <c r="AL40" s="9"/>
      <c r="AM40" s="8"/>
      <c r="AN40" s="9"/>
      <c r="AO40" s="8"/>
      <c r="AP40" s="9"/>
      <c r="AQ40" s="8"/>
      <c r="AR40" s="9"/>
    </row>
    <row r="41" spans="1:44" ht="20.100000000000001" customHeight="1" x14ac:dyDescent="0.15">
      <c r="A41" s="42" t="s">
        <v>190</v>
      </c>
      <c r="B41" s="43" t="s">
        <v>191</v>
      </c>
      <c r="C41" s="8"/>
      <c r="D41" s="9"/>
      <c r="E41" s="8"/>
      <c r="F41" s="9"/>
      <c r="G41" s="8"/>
      <c r="H41" s="9"/>
      <c r="I41" s="8"/>
      <c r="J41" s="9"/>
      <c r="K41" s="8"/>
      <c r="L41" s="9"/>
      <c r="M41" s="8"/>
      <c r="N41" s="9"/>
      <c r="O41" s="8"/>
      <c r="P41" s="9"/>
      <c r="Q41" s="8"/>
      <c r="R41" s="9"/>
      <c r="S41" s="8"/>
      <c r="T41" s="9"/>
      <c r="U41" s="8"/>
      <c r="V41" s="9"/>
      <c r="W41" s="8"/>
      <c r="X41" s="9"/>
      <c r="Y41" s="8"/>
      <c r="Z41" s="9"/>
      <c r="AA41" s="8"/>
      <c r="AB41" s="9"/>
      <c r="AC41" s="8"/>
      <c r="AD41" s="9"/>
      <c r="AE41" s="8"/>
      <c r="AF41" s="9"/>
      <c r="AG41" s="8"/>
      <c r="AH41" s="9"/>
      <c r="AI41" s="8"/>
      <c r="AJ41" s="9"/>
      <c r="AK41" s="8"/>
      <c r="AL41" s="9"/>
      <c r="AM41" s="8"/>
      <c r="AN41" s="9"/>
      <c r="AO41" s="8"/>
      <c r="AP41" s="9"/>
      <c r="AQ41" s="8"/>
      <c r="AR41" s="9"/>
    </row>
    <row r="42" spans="1:44" ht="20.100000000000001" customHeight="1" x14ac:dyDescent="0.15">
      <c r="A42" s="42" t="s">
        <v>192</v>
      </c>
      <c r="B42" s="43" t="s">
        <v>193</v>
      </c>
      <c r="C42" s="8"/>
      <c r="D42" s="9"/>
      <c r="E42" s="8"/>
      <c r="F42" s="9"/>
      <c r="G42" s="8"/>
      <c r="H42" s="9"/>
      <c r="I42" s="8"/>
      <c r="J42" s="9"/>
      <c r="K42" s="8"/>
      <c r="L42" s="9"/>
      <c r="M42" s="8"/>
      <c r="N42" s="9"/>
      <c r="O42" s="8"/>
      <c r="P42" s="9"/>
      <c r="Q42" s="8"/>
      <c r="R42" s="9"/>
      <c r="S42" s="8"/>
      <c r="T42" s="9"/>
      <c r="U42" s="8"/>
      <c r="V42" s="9"/>
      <c r="W42" s="8"/>
      <c r="X42" s="9"/>
      <c r="Y42" s="8"/>
      <c r="Z42" s="9"/>
      <c r="AA42" s="8"/>
      <c r="AB42" s="9"/>
      <c r="AC42" s="8"/>
      <c r="AD42" s="9"/>
      <c r="AE42" s="8"/>
      <c r="AF42" s="9"/>
      <c r="AG42" s="8"/>
      <c r="AH42" s="9"/>
      <c r="AI42" s="8"/>
      <c r="AJ42" s="9"/>
      <c r="AK42" s="8"/>
      <c r="AL42" s="9"/>
      <c r="AM42" s="8"/>
      <c r="AN42" s="9"/>
      <c r="AO42" s="8"/>
      <c r="AP42" s="9"/>
      <c r="AQ42" s="8"/>
      <c r="AR42" s="9"/>
    </row>
    <row r="43" spans="1:44" ht="20.100000000000001" customHeight="1" x14ac:dyDescent="0.15">
      <c r="A43" s="42" t="s">
        <v>194</v>
      </c>
      <c r="B43" s="43" t="s">
        <v>195</v>
      </c>
      <c r="C43" s="8"/>
      <c r="D43" s="9"/>
      <c r="E43" s="8"/>
      <c r="F43" s="9"/>
      <c r="G43" s="8"/>
      <c r="H43" s="9"/>
      <c r="I43" s="8"/>
      <c r="J43" s="9"/>
      <c r="K43" s="8"/>
      <c r="L43" s="9"/>
      <c r="M43" s="8"/>
      <c r="N43" s="9"/>
      <c r="O43" s="8"/>
      <c r="P43" s="9"/>
      <c r="Q43" s="8"/>
      <c r="R43" s="9"/>
      <c r="S43" s="8"/>
      <c r="T43" s="9"/>
      <c r="U43" s="8"/>
      <c r="V43" s="9"/>
      <c r="W43" s="8"/>
      <c r="X43" s="9"/>
      <c r="Y43" s="8"/>
      <c r="Z43" s="9"/>
      <c r="AA43" s="8"/>
      <c r="AB43" s="9"/>
      <c r="AC43" s="8"/>
      <c r="AD43" s="9"/>
      <c r="AE43" s="8"/>
      <c r="AF43" s="9"/>
      <c r="AG43" s="8"/>
      <c r="AH43" s="9"/>
      <c r="AI43" s="8"/>
      <c r="AJ43" s="9"/>
      <c r="AK43" s="8"/>
      <c r="AL43" s="9"/>
      <c r="AM43" s="8"/>
      <c r="AN43" s="9"/>
      <c r="AO43" s="8"/>
      <c r="AP43" s="9"/>
      <c r="AQ43" s="8"/>
      <c r="AR43" s="9"/>
    </row>
    <row r="44" spans="1:44" ht="20.100000000000001" customHeight="1" x14ac:dyDescent="0.15">
      <c r="A44" s="42" t="s">
        <v>196</v>
      </c>
      <c r="B44" s="43" t="s">
        <v>197</v>
      </c>
      <c r="C44" s="8"/>
      <c r="D44" s="9"/>
      <c r="E44" s="8"/>
      <c r="F44" s="9"/>
      <c r="G44" s="8"/>
      <c r="H44" s="9"/>
      <c r="I44" s="8"/>
      <c r="J44" s="9"/>
      <c r="K44" s="8"/>
      <c r="L44" s="9"/>
      <c r="M44" s="8"/>
      <c r="N44" s="9"/>
      <c r="O44" s="8"/>
      <c r="P44" s="9"/>
      <c r="Q44" s="8"/>
      <c r="R44" s="9"/>
      <c r="S44" s="8"/>
      <c r="T44" s="9"/>
      <c r="U44" s="8"/>
      <c r="V44" s="9"/>
      <c r="W44" s="8"/>
      <c r="X44" s="9"/>
      <c r="Y44" s="8"/>
      <c r="Z44" s="9"/>
      <c r="AA44" s="8"/>
      <c r="AB44" s="9"/>
      <c r="AC44" s="8"/>
      <c r="AD44" s="9"/>
      <c r="AE44" s="8"/>
      <c r="AF44" s="9"/>
      <c r="AG44" s="8"/>
      <c r="AH44" s="9"/>
      <c r="AI44" s="8"/>
      <c r="AJ44" s="9"/>
      <c r="AK44" s="8"/>
      <c r="AL44" s="9"/>
      <c r="AM44" s="8"/>
      <c r="AN44" s="9"/>
      <c r="AO44" s="8"/>
      <c r="AP44" s="9"/>
      <c r="AQ44" s="8"/>
      <c r="AR44" s="9"/>
    </row>
    <row r="45" spans="1:44" ht="20.100000000000001" customHeight="1" x14ac:dyDescent="0.15">
      <c r="A45" s="42" t="s">
        <v>198</v>
      </c>
      <c r="B45" s="43" t="s">
        <v>199</v>
      </c>
      <c r="C45" s="8"/>
      <c r="D45" s="9"/>
      <c r="E45" s="8"/>
      <c r="F45" s="9"/>
      <c r="G45" s="8"/>
      <c r="H45" s="9"/>
      <c r="I45" s="8"/>
      <c r="J45" s="9"/>
      <c r="K45" s="8"/>
      <c r="L45" s="9"/>
      <c r="M45" s="8"/>
      <c r="N45" s="9"/>
      <c r="O45" s="8"/>
      <c r="P45" s="9"/>
      <c r="Q45" s="8"/>
      <c r="R45" s="9"/>
      <c r="S45" s="8"/>
      <c r="T45" s="9"/>
      <c r="U45" s="8"/>
      <c r="V45" s="9"/>
      <c r="W45" s="8"/>
      <c r="X45" s="9"/>
      <c r="Y45" s="8"/>
      <c r="Z45" s="9"/>
      <c r="AA45" s="8"/>
      <c r="AB45" s="9"/>
      <c r="AC45" s="8"/>
      <c r="AD45" s="9"/>
      <c r="AE45" s="8"/>
      <c r="AF45" s="9"/>
      <c r="AG45" s="8"/>
      <c r="AH45" s="9"/>
      <c r="AI45" s="8"/>
      <c r="AJ45" s="9"/>
      <c r="AK45" s="8"/>
      <c r="AL45" s="9"/>
      <c r="AM45" s="8"/>
      <c r="AN45" s="9"/>
      <c r="AO45" s="8"/>
      <c r="AP45" s="9"/>
      <c r="AQ45" s="8"/>
      <c r="AR45" s="9"/>
    </row>
    <row r="46" spans="1:44" ht="20.100000000000001" customHeight="1" x14ac:dyDescent="0.15">
      <c r="A46" s="42" t="s">
        <v>200</v>
      </c>
      <c r="B46" s="43" t="s">
        <v>201</v>
      </c>
      <c r="C46" s="8"/>
      <c r="D46" s="9"/>
      <c r="E46" s="8"/>
      <c r="F46" s="9"/>
      <c r="G46" s="8"/>
      <c r="H46" s="9"/>
      <c r="I46" s="8"/>
      <c r="J46" s="9"/>
      <c r="K46" s="8"/>
      <c r="L46" s="9"/>
      <c r="M46" s="8"/>
      <c r="N46" s="9"/>
      <c r="O46" s="8"/>
      <c r="P46" s="9"/>
      <c r="Q46" s="8"/>
      <c r="R46" s="9"/>
      <c r="S46" s="8"/>
      <c r="T46" s="9"/>
      <c r="U46" s="8"/>
      <c r="V46" s="9"/>
      <c r="W46" s="8"/>
      <c r="X46" s="9"/>
      <c r="Y46" s="8"/>
      <c r="Z46" s="9"/>
      <c r="AA46" s="8"/>
      <c r="AB46" s="9"/>
      <c r="AC46" s="8"/>
      <c r="AD46" s="9"/>
      <c r="AE46" s="8"/>
      <c r="AF46" s="9"/>
      <c r="AG46" s="8"/>
      <c r="AH46" s="9"/>
      <c r="AI46" s="8"/>
      <c r="AJ46" s="9"/>
      <c r="AK46" s="8"/>
      <c r="AL46" s="9"/>
      <c r="AM46" s="8"/>
      <c r="AN46" s="9"/>
      <c r="AO46" s="8"/>
      <c r="AP46" s="9"/>
      <c r="AQ46" s="8"/>
      <c r="AR46" s="9"/>
    </row>
    <row r="47" spans="1:44" ht="20.100000000000001" customHeight="1" x14ac:dyDescent="0.15">
      <c r="A47" s="42" t="s">
        <v>202</v>
      </c>
      <c r="B47" s="43" t="s">
        <v>203</v>
      </c>
      <c r="C47" s="8"/>
      <c r="D47" s="9"/>
      <c r="E47" s="8"/>
      <c r="F47" s="9"/>
      <c r="G47" s="8"/>
      <c r="H47" s="9"/>
      <c r="I47" s="8"/>
      <c r="J47" s="9"/>
      <c r="K47" s="8"/>
      <c r="L47" s="9"/>
      <c r="M47" s="8"/>
      <c r="N47" s="9"/>
      <c r="O47" s="8"/>
      <c r="P47" s="9"/>
      <c r="Q47" s="8"/>
      <c r="R47" s="9"/>
      <c r="S47" s="8"/>
      <c r="T47" s="9"/>
      <c r="U47" s="8"/>
      <c r="V47" s="9"/>
      <c r="W47" s="8"/>
      <c r="X47" s="9"/>
      <c r="Y47" s="8"/>
      <c r="Z47" s="9"/>
      <c r="AA47" s="8"/>
      <c r="AB47" s="9"/>
      <c r="AC47" s="8"/>
      <c r="AD47" s="9"/>
      <c r="AE47" s="8"/>
      <c r="AF47" s="9"/>
      <c r="AG47" s="8"/>
      <c r="AH47" s="9"/>
      <c r="AI47" s="8"/>
      <c r="AJ47" s="9"/>
      <c r="AK47" s="8"/>
      <c r="AL47" s="9"/>
      <c r="AM47" s="8"/>
      <c r="AN47" s="9"/>
      <c r="AO47" s="8"/>
      <c r="AP47" s="9"/>
      <c r="AQ47" s="8"/>
      <c r="AR47" s="9"/>
    </row>
    <row r="48" spans="1:44" ht="20.100000000000001" customHeight="1" x14ac:dyDescent="0.15">
      <c r="A48" s="42" t="s">
        <v>204</v>
      </c>
      <c r="B48" s="43" t="s">
        <v>205</v>
      </c>
      <c r="C48" s="8"/>
      <c r="D48" s="9"/>
      <c r="E48" s="8"/>
      <c r="F48" s="9"/>
      <c r="G48" s="8"/>
      <c r="H48" s="9"/>
      <c r="I48" s="8"/>
      <c r="J48" s="9"/>
      <c r="K48" s="8"/>
      <c r="L48" s="9"/>
      <c r="M48" s="8"/>
      <c r="N48" s="9"/>
      <c r="O48" s="8"/>
      <c r="P48" s="9"/>
      <c r="Q48" s="8"/>
      <c r="R48" s="9"/>
      <c r="S48" s="8"/>
      <c r="T48" s="9"/>
      <c r="U48" s="8"/>
      <c r="V48" s="9"/>
      <c r="W48" s="8"/>
      <c r="X48" s="9"/>
      <c r="Y48" s="8"/>
      <c r="Z48" s="9"/>
      <c r="AA48" s="8"/>
      <c r="AB48" s="9"/>
      <c r="AC48" s="8"/>
      <c r="AD48" s="9"/>
      <c r="AE48" s="8"/>
      <c r="AF48" s="9"/>
      <c r="AG48" s="8"/>
      <c r="AH48" s="9"/>
      <c r="AI48" s="8"/>
      <c r="AJ48" s="9"/>
      <c r="AK48" s="8"/>
      <c r="AL48" s="9"/>
      <c r="AM48" s="8"/>
      <c r="AN48" s="9"/>
      <c r="AO48" s="8"/>
      <c r="AP48" s="9"/>
      <c r="AQ48" s="8"/>
      <c r="AR48" s="9"/>
    </row>
    <row r="49" spans="1:44" ht="20.100000000000001" customHeight="1" x14ac:dyDescent="0.15">
      <c r="A49" s="42" t="s">
        <v>206</v>
      </c>
      <c r="B49" s="43" t="s">
        <v>207</v>
      </c>
      <c r="C49" s="8"/>
      <c r="D49" s="9"/>
      <c r="E49" s="8"/>
      <c r="F49" s="9"/>
      <c r="G49" s="8"/>
      <c r="H49" s="9"/>
      <c r="I49" s="8"/>
      <c r="J49" s="9"/>
      <c r="K49" s="8"/>
      <c r="L49" s="9"/>
      <c r="M49" s="8"/>
      <c r="N49" s="9"/>
      <c r="O49" s="8"/>
      <c r="P49" s="9"/>
      <c r="Q49" s="8"/>
      <c r="R49" s="9"/>
      <c r="S49" s="8"/>
      <c r="T49" s="9"/>
      <c r="U49" s="8"/>
      <c r="V49" s="9"/>
      <c r="W49" s="8"/>
      <c r="X49" s="9"/>
      <c r="Y49" s="8"/>
      <c r="Z49" s="9"/>
      <c r="AA49" s="8"/>
      <c r="AB49" s="9"/>
      <c r="AC49" s="8"/>
      <c r="AD49" s="9"/>
      <c r="AE49" s="8"/>
      <c r="AF49" s="9"/>
      <c r="AG49" s="8"/>
      <c r="AH49" s="9"/>
      <c r="AI49" s="8"/>
      <c r="AJ49" s="9"/>
      <c r="AK49" s="8"/>
      <c r="AL49" s="9"/>
      <c r="AM49" s="8"/>
      <c r="AN49" s="9"/>
      <c r="AO49" s="8"/>
      <c r="AP49" s="9"/>
      <c r="AQ49" s="8"/>
      <c r="AR49" s="9"/>
    </row>
    <row r="50" spans="1:44" ht="20.100000000000001" customHeight="1" x14ac:dyDescent="0.15">
      <c r="A50" s="42" t="s">
        <v>208</v>
      </c>
      <c r="B50" s="43" t="s">
        <v>209</v>
      </c>
      <c r="C50" s="8"/>
      <c r="D50" s="9"/>
      <c r="E50" s="8"/>
      <c r="F50" s="9"/>
      <c r="G50" s="8"/>
      <c r="H50" s="9"/>
      <c r="I50" s="8"/>
      <c r="J50" s="9"/>
      <c r="K50" s="8"/>
      <c r="L50" s="9"/>
      <c r="M50" s="8"/>
      <c r="N50" s="9"/>
      <c r="O50" s="8"/>
      <c r="P50" s="9"/>
      <c r="Q50" s="8"/>
      <c r="R50" s="9"/>
      <c r="S50" s="8"/>
      <c r="T50" s="9"/>
      <c r="U50" s="8"/>
      <c r="V50" s="9"/>
      <c r="W50" s="8"/>
      <c r="X50" s="9"/>
      <c r="Y50" s="8"/>
      <c r="Z50" s="9"/>
      <c r="AA50" s="8"/>
      <c r="AB50" s="9"/>
      <c r="AC50" s="8"/>
      <c r="AD50" s="9"/>
      <c r="AE50" s="8"/>
      <c r="AF50" s="9"/>
      <c r="AG50" s="8"/>
      <c r="AH50" s="9"/>
      <c r="AI50" s="8"/>
      <c r="AJ50" s="9"/>
      <c r="AK50" s="8"/>
      <c r="AL50" s="9"/>
      <c r="AM50" s="8"/>
      <c r="AN50" s="9"/>
      <c r="AO50" s="8"/>
      <c r="AP50" s="9"/>
      <c r="AQ50" s="8"/>
      <c r="AR50" s="9"/>
    </row>
    <row r="51" spans="1:44" ht="20.100000000000001" customHeight="1" x14ac:dyDescent="0.15">
      <c r="A51" s="42" t="s">
        <v>210</v>
      </c>
      <c r="B51" s="43" t="s">
        <v>211</v>
      </c>
      <c r="C51" s="8"/>
      <c r="D51" s="9"/>
      <c r="E51" s="8"/>
      <c r="F51" s="9"/>
      <c r="G51" s="8"/>
      <c r="H51" s="9"/>
      <c r="I51" s="8"/>
      <c r="J51" s="9"/>
      <c r="K51" s="8"/>
      <c r="L51" s="9"/>
      <c r="M51" s="8"/>
      <c r="N51" s="9"/>
      <c r="O51" s="8"/>
      <c r="P51" s="9"/>
      <c r="Q51" s="8"/>
      <c r="R51" s="9"/>
      <c r="S51" s="8"/>
      <c r="T51" s="9"/>
      <c r="U51" s="8"/>
      <c r="V51" s="9"/>
      <c r="W51" s="8"/>
      <c r="X51" s="9"/>
      <c r="Y51" s="8"/>
      <c r="Z51" s="9"/>
      <c r="AA51" s="8"/>
      <c r="AB51" s="9"/>
      <c r="AC51" s="8"/>
      <c r="AD51" s="9"/>
      <c r="AE51" s="8"/>
      <c r="AF51" s="9"/>
      <c r="AG51" s="8"/>
      <c r="AH51" s="9"/>
      <c r="AI51" s="8"/>
      <c r="AJ51" s="9"/>
      <c r="AK51" s="8"/>
      <c r="AL51" s="9"/>
      <c r="AM51" s="8"/>
      <c r="AN51" s="9"/>
      <c r="AO51" s="8"/>
      <c r="AP51" s="9"/>
      <c r="AQ51" s="8"/>
      <c r="AR51" s="9"/>
    </row>
    <row r="52" spans="1:44" ht="20.100000000000001" customHeight="1" x14ac:dyDescent="0.15">
      <c r="A52" s="42" t="s">
        <v>212</v>
      </c>
      <c r="B52" s="43" t="s">
        <v>213</v>
      </c>
      <c r="C52" s="8"/>
      <c r="D52" s="9"/>
      <c r="E52" s="8"/>
      <c r="F52" s="9"/>
      <c r="G52" s="8"/>
      <c r="H52" s="9"/>
      <c r="I52" s="8"/>
      <c r="J52" s="9"/>
      <c r="K52" s="8"/>
      <c r="L52" s="9"/>
      <c r="M52" s="8"/>
      <c r="N52" s="9"/>
      <c r="O52" s="8"/>
      <c r="P52" s="9"/>
      <c r="Q52" s="8"/>
      <c r="R52" s="9"/>
      <c r="S52" s="8"/>
      <c r="T52" s="9"/>
      <c r="U52" s="8"/>
      <c r="V52" s="9"/>
      <c r="W52" s="8"/>
      <c r="X52" s="9"/>
      <c r="Y52" s="8"/>
      <c r="Z52" s="9"/>
      <c r="AA52" s="8"/>
      <c r="AB52" s="9"/>
      <c r="AC52" s="8"/>
      <c r="AD52" s="9"/>
      <c r="AE52" s="8"/>
      <c r="AF52" s="9"/>
      <c r="AG52" s="8"/>
      <c r="AH52" s="9"/>
      <c r="AI52" s="8"/>
      <c r="AJ52" s="9"/>
      <c r="AK52" s="8"/>
      <c r="AL52" s="9"/>
      <c r="AM52" s="8"/>
      <c r="AN52" s="9"/>
      <c r="AO52" s="8"/>
      <c r="AP52" s="9"/>
      <c r="AQ52" s="8"/>
      <c r="AR52" s="9"/>
    </row>
    <row r="53" spans="1:44" ht="20.100000000000001" customHeight="1" x14ac:dyDescent="0.15">
      <c r="A53" s="42" t="s">
        <v>214</v>
      </c>
      <c r="B53" s="43" t="s">
        <v>215</v>
      </c>
      <c r="C53" s="8"/>
      <c r="D53" s="9"/>
      <c r="E53" s="8"/>
      <c r="F53" s="9"/>
      <c r="G53" s="8"/>
      <c r="H53" s="9"/>
      <c r="I53" s="8"/>
      <c r="J53" s="9"/>
      <c r="K53" s="8"/>
      <c r="L53" s="9"/>
      <c r="M53" s="8"/>
      <c r="N53" s="9"/>
      <c r="O53" s="8"/>
      <c r="P53" s="9"/>
      <c r="Q53" s="8"/>
      <c r="R53" s="9"/>
      <c r="S53" s="8"/>
      <c r="T53" s="9"/>
      <c r="U53" s="8"/>
      <c r="V53" s="9"/>
      <c r="W53" s="8"/>
      <c r="X53" s="9"/>
      <c r="Y53" s="8"/>
      <c r="Z53" s="9"/>
      <c r="AA53" s="8"/>
      <c r="AB53" s="9"/>
      <c r="AC53" s="8"/>
      <c r="AD53" s="9"/>
      <c r="AE53" s="8"/>
      <c r="AF53" s="9"/>
      <c r="AG53" s="8"/>
      <c r="AH53" s="9"/>
      <c r="AI53" s="8"/>
      <c r="AJ53" s="9"/>
      <c r="AK53" s="8"/>
      <c r="AL53" s="9"/>
      <c r="AM53" s="8"/>
      <c r="AN53" s="9"/>
      <c r="AO53" s="8"/>
      <c r="AP53" s="9"/>
      <c r="AQ53" s="8"/>
      <c r="AR53" s="9"/>
    </row>
    <row r="54" spans="1:44" ht="20.100000000000001" customHeight="1" x14ac:dyDescent="0.15">
      <c r="A54" s="42" t="s">
        <v>216</v>
      </c>
      <c r="B54" s="43" t="s">
        <v>217</v>
      </c>
      <c r="C54" s="8"/>
      <c r="D54" s="9"/>
      <c r="E54" s="8"/>
      <c r="F54" s="9"/>
      <c r="G54" s="8"/>
      <c r="H54" s="9"/>
      <c r="I54" s="8"/>
      <c r="J54" s="9"/>
      <c r="K54" s="8"/>
      <c r="L54" s="9"/>
      <c r="M54" s="8"/>
      <c r="N54" s="9"/>
      <c r="O54" s="8"/>
      <c r="P54" s="9"/>
      <c r="Q54" s="8"/>
      <c r="R54" s="9"/>
      <c r="S54" s="8"/>
      <c r="T54" s="9"/>
      <c r="U54" s="8"/>
      <c r="V54" s="9"/>
      <c r="W54" s="8"/>
      <c r="X54" s="9"/>
      <c r="Y54" s="8"/>
      <c r="Z54" s="9"/>
      <c r="AA54" s="8"/>
      <c r="AB54" s="9"/>
      <c r="AC54" s="8"/>
      <c r="AD54" s="9"/>
      <c r="AE54" s="8"/>
      <c r="AF54" s="9"/>
      <c r="AG54" s="8"/>
      <c r="AH54" s="9"/>
      <c r="AI54" s="8"/>
      <c r="AJ54" s="9"/>
      <c r="AK54" s="8"/>
      <c r="AL54" s="9"/>
      <c r="AM54" s="8"/>
      <c r="AN54" s="9"/>
      <c r="AO54" s="8"/>
      <c r="AP54" s="9"/>
      <c r="AQ54" s="8"/>
      <c r="AR54" s="9"/>
    </row>
    <row r="55" spans="1:44" ht="20.100000000000001" customHeight="1" x14ac:dyDescent="0.15">
      <c r="A55" s="42" t="s">
        <v>218</v>
      </c>
      <c r="B55" s="43" t="s">
        <v>219</v>
      </c>
      <c r="C55" s="8"/>
      <c r="D55" s="9"/>
      <c r="E55" s="8"/>
      <c r="F55" s="9"/>
      <c r="G55" s="8"/>
      <c r="H55" s="9"/>
      <c r="I55" s="8"/>
      <c r="J55" s="9"/>
      <c r="K55" s="8"/>
      <c r="L55" s="9"/>
      <c r="M55" s="8"/>
      <c r="N55" s="9"/>
      <c r="O55" s="8"/>
      <c r="P55" s="9"/>
      <c r="Q55" s="8"/>
      <c r="R55" s="9"/>
      <c r="S55" s="8"/>
      <c r="T55" s="9"/>
      <c r="U55" s="8"/>
      <c r="V55" s="9"/>
      <c r="W55" s="8"/>
      <c r="X55" s="9"/>
      <c r="Y55" s="8"/>
      <c r="Z55" s="9"/>
      <c r="AA55" s="8"/>
      <c r="AB55" s="9"/>
      <c r="AC55" s="8"/>
      <c r="AD55" s="9"/>
      <c r="AE55" s="8"/>
      <c r="AF55" s="9"/>
      <c r="AG55" s="8"/>
      <c r="AH55" s="9"/>
      <c r="AI55" s="8"/>
      <c r="AJ55" s="9"/>
      <c r="AK55" s="8"/>
      <c r="AL55" s="9"/>
      <c r="AM55" s="8"/>
      <c r="AN55" s="9"/>
      <c r="AO55" s="8"/>
      <c r="AP55" s="9"/>
      <c r="AQ55" s="8"/>
      <c r="AR55" s="9"/>
    </row>
    <row r="56" spans="1:44" ht="20.100000000000001" customHeight="1" x14ac:dyDescent="0.15">
      <c r="A56" s="42" t="s">
        <v>220</v>
      </c>
      <c r="B56" s="43" t="s">
        <v>221</v>
      </c>
      <c r="C56" s="8"/>
      <c r="D56" s="9"/>
      <c r="E56" s="8"/>
      <c r="F56" s="9"/>
      <c r="G56" s="8"/>
      <c r="H56" s="9"/>
      <c r="I56" s="8"/>
      <c r="J56" s="9"/>
      <c r="K56" s="8"/>
      <c r="L56" s="9"/>
      <c r="M56" s="8"/>
      <c r="N56" s="9"/>
      <c r="O56" s="8"/>
      <c r="P56" s="9"/>
      <c r="Q56" s="8"/>
      <c r="R56" s="9"/>
      <c r="S56" s="8"/>
      <c r="T56" s="9"/>
      <c r="U56" s="8"/>
      <c r="V56" s="9"/>
      <c r="W56" s="8"/>
      <c r="X56" s="9"/>
      <c r="Y56" s="8"/>
      <c r="Z56" s="9"/>
      <c r="AA56" s="8"/>
      <c r="AB56" s="9"/>
      <c r="AC56" s="8"/>
      <c r="AD56" s="9"/>
      <c r="AE56" s="8"/>
      <c r="AF56" s="9"/>
      <c r="AG56" s="8"/>
      <c r="AH56" s="9"/>
      <c r="AI56" s="8"/>
      <c r="AJ56" s="9"/>
      <c r="AK56" s="8"/>
      <c r="AL56" s="9"/>
      <c r="AM56" s="8"/>
      <c r="AN56" s="9"/>
      <c r="AO56" s="8"/>
      <c r="AP56" s="9"/>
      <c r="AQ56" s="8"/>
      <c r="AR56" s="9"/>
    </row>
    <row r="57" spans="1:44" ht="20.100000000000001" customHeight="1" x14ac:dyDescent="0.15">
      <c r="A57" s="42" t="s">
        <v>222</v>
      </c>
      <c r="B57" s="43" t="s">
        <v>223</v>
      </c>
      <c r="C57" s="8"/>
      <c r="D57" s="9"/>
      <c r="E57" s="8"/>
      <c r="F57" s="9"/>
      <c r="G57" s="8"/>
      <c r="H57" s="9"/>
      <c r="I57" s="8"/>
      <c r="J57" s="9"/>
      <c r="K57" s="8"/>
      <c r="L57" s="9"/>
      <c r="M57" s="8"/>
      <c r="N57" s="9"/>
      <c r="O57" s="8"/>
      <c r="P57" s="9"/>
      <c r="Q57" s="8"/>
      <c r="R57" s="9"/>
      <c r="S57" s="8"/>
      <c r="T57" s="9"/>
      <c r="U57" s="8"/>
      <c r="V57" s="9"/>
      <c r="W57" s="8"/>
      <c r="X57" s="9"/>
      <c r="Y57" s="8"/>
      <c r="Z57" s="9"/>
      <c r="AA57" s="8"/>
      <c r="AB57" s="9"/>
      <c r="AC57" s="8"/>
      <c r="AD57" s="9"/>
      <c r="AE57" s="8"/>
      <c r="AF57" s="9"/>
      <c r="AG57" s="8"/>
      <c r="AH57" s="9"/>
      <c r="AI57" s="8"/>
      <c r="AJ57" s="9"/>
      <c r="AK57" s="8"/>
      <c r="AL57" s="9"/>
      <c r="AM57" s="8"/>
      <c r="AN57" s="9"/>
      <c r="AO57" s="8"/>
      <c r="AP57" s="9"/>
      <c r="AQ57" s="8"/>
      <c r="AR57" s="9"/>
    </row>
    <row r="58" spans="1:44" ht="20.100000000000001" customHeight="1" x14ac:dyDescent="0.15">
      <c r="A58" s="42" t="s">
        <v>224</v>
      </c>
      <c r="B58" s="43" t="s">
        <v>225</v>
      </c>
      <c r="C58" s="8"/>
      <c r="D58" s="9"/>
      <c r="E58" s="8"/>
      <c r="F58" s="9"/>
      <c r="G58" s="8"/>
      <c r="H58" s="9"/>
      <c r="I58" s="8"/>
      <c r="J58" s="9"/>
      <c r="K58" s="8"/>
      <c r="L58" s="9"/>
      <c r="M58" s="8"/>
      <c r="N58" s="9"/>
      <c r="O58" s="8"/>
      <c r="P58" s="9"/>
      <c r="Q58" s="8"/>
      <c r="R58" s="9"/>
      <c r="S58" s="8"/>
      <c r="T58" s="9"/>
      <c r="U58" s="8"/>
      <c r="V58" s="9"/>
      <c r="W58" s="8"/>
      <c r="X58" s="9"/>
      <c r="Y58" s="8"/>
      <c r="Z58" s="9"/>
      <c r="AA58" s="8"/>
      <c r="AB58" s="9"/>
      <c r="AC58" s="8"/>
      <c r="AD58" s="9"/>
      <c r="AE58" s="8"/>
      <c r="AF58" s="9"/>
      <c r="AG58" s="8"/>
      <c r="AH58" s="9"/>
      <c r="AI58" s="8"/>
      <c r="AJ58" s="9"/>
      <c r="AK58" s="8"/>
      <c r="AL58" s="9"/>
      <c r="AM58" s="8"/>
      <c r="AN58" s="9"/>
      <c r="AO58" s="8"/>
      <c r="AP58" s="9"/>
      <c r="AQ58" s="8"/>
      <c r="AR58" s="9"/>
    </row>
    <row r="59" spans="1:44" ht="20.100000000000001" customHeight="1" x14ac:dyDescent="0.15">
      <c r="A59" s="42" t="s">
        <v>226</v>
      </c>
      <c r="B59" s="43" t="s">
        <v>227</v>
      </c>
      <c r="C59" s="8"/>
      <c r="D59" s="9"/>
      <c r="E59" s="8"/>
      <c r="F59" s="9"/>
      <c r="G59" s="8"/>
      <c r="H59" s="9"/>
      <c r="I59" s="8"/>
      <c r="J59" s="9"/>
      <c r="K59" s="8"/>
      <c r="L59" s="9"/>
      <c r="M59" s="8"/>
      <c r="N59" s="9"/>
      <c r="O59" s="8"/>
      <c r="P59" s="9"/>
      <c r="Q59" s="8"/>
      <c r="R59" s="9"/>
      <c r="S59" s="8"/>
      <c r="T59" s="9"/>
      <c r="U59" s="8"/>
      <c r="V59" s="9"/>
      <c r="W59" s="8"/>
      <c r="X59" s="9"/>
      <c r="Y59" s="8"/>
      <c r="Z59" s="9"/>
      <c r="AA59" s="8"/>
      <c r="AB59" s="9"/>
      <c r="AC59" s="8"/>
      <c r="AD59" s="9"/>
      <c r="AE59" s="8"/>
      <c r="AF59" s="9"/>
      <c r="AG59" s="8"/>
      <c r="AH59" s="9"/>
      <c r="AI59" s="8"/>
      <c r="AJ59" s="9"/>
      <c r="AK59" s="8"/>
      <c r="AL59" s="9"/>
      <c r="AM59" s="8"/>
      <c r="AN59" s="9"/>
      <c r="AO59" s="8"/>
      <c r="AP59" s="9"/>
      <c r="AQ59" s="8"/>
      <c r="AR59" s="9"/>
    </row>
    <row r="60" spans="1:44" ht="20.100000000000001" customHeight="1" x14ac:dyDescent="0.15">
      <c r="A60" s="42" t="s">
        <v>228</v>
      </c>
      <c r="B60" s="43" t="s">
        <v>229</v>
      </c>
      <c r="C60" s="8"/>
      <c r="D60" s="9"/>
      <c r="E60" s="8"/>
      <c r="F60" s="9"/>
      <c r="G60" s="8"/>
      <c r="H60" s="9"/>
      <c r="I60" s="8"/>
      <c r="J60" s="9"/>
      <c r="K60" s="8"/>
      <c r="L60" s="9"/>
      <c r="M60" s="8"/>
      <c r="N60" s="9"/>
      <c r="O60" s="8"/>
      <c r="P60" s="9"/>
      <c r="Q60" s="8"/>
      <c r="R60" s="9"/>
      <c r="S60" s="8"/>
      <c r="T60" s="9"/>
      <c r="U60" s="8"/>
      <c r="V60" s="9"/>
      <c r="W60" s="8"/>
      <c r="X60" s="9"/>
      <c r="Y60" s="8"/>
      <c r="Z60" s="9"/>
      <c r="AA60" s="8"/>
      <c r="AB60" s="9"/>
      <c r="AC60" s="8"/>
      <c r="AD60" s="9"/>
      <c r="AE60" s="8"/>
      <c r="AF60" s="9"/>
      <c r="AG60" s="8"/>
      <c r="AH60" s="9"/>
      <c r="AI60" s="8"/>
      <c r="AJ60" s="9"/>
      <c r="AK60" s="8"/>
      <c r="AL60" s="9"/>
      <c r="AM60" s="8"/>
      <c r="AN60" s="9"/>
      <c r="AO60" s="8"/>
      <c r="AP60" s="9"/>
      <c r="AQ60" s="8"/>
      <c r="AR60" s="9"/>
    </row>
    <row r="61" spans="1:44" ht="20.100000000000001" customHeight="1" x14ac:dyDescent="0.15">
      <c r="A61" s="42" t="s">
        <v>230</v>
      </c>
      <c r="B61" s="43" t="s">
        <v>231</v>
      </c>
      <c r="C61" s="8"/>
      <c r="D61" s="9"/>
      <c r="E61" s="8"/>
      <c r="F61" s="9"/>
      <c r="G61" s="8"/>
      <c r="H61" s="9"/>
      <c r="I61" s="8"/>
      <c r="J61" s="9"/>
      <c r="K61" s="8"/>
      <c r="L61" s="9"/>
      <c r="M61" s="8"/>
      <c r="N61" s="9"/>
      <c r="O61" s="8"/>
      <c r="P61" s="9"/>
      <c r="Q61" s="8"/>
      <c r="R61" s="9"/>
      <c r="S61" s="8"/>
      <c r="T61" s="9"/>
      <c r="U61" s="8"/>
      <c r="V61" s="9"/>
      <c r="W61" s="8"/>
      <c r="X61" s="9"/>
      <c r="Y61" s="8"/>
      <c r="Z61" s="9"/>
      <c r="AA61" s="8"/>
      <c r="AB61" s="9"/>
      <c r="AC61" s="8"/>
      <c r="AD61" s="9"/>
      <c r="AE61" s="8"/>
      <c r="AF61" s="9"/>
      <c r="AG61" s="8"/>
      <c r="AH61" s="9"/>
      <c r="AI61" s="8"/>
      <c r="AJ61" s="9"/>
      <c r="AK61" s="8"/>
      <c r="AL61" s="9"/>
      <c r="AM61" s="8"/>
      <c r="AN61" s="9"/>
      <c r="AO61" s="8"/>
      <c r="AP61" s="9"/>
      <c r="AQ61" s="8"/>
      <c r="AR61" s="9"/>
    </row>
    <row r="62" spans="1:44" ht="20.100000000000001" customHeight="1" x14ac:dyDescent="0.15">
      <c r="A62" s="42" t="s">
        <v>232</v>
      </c>
      <c r="B62" s="43" t="s">
        <v>233</v>
      </c>
      <c r="C62" s="8"/>
      <c r="D62" s="9"/>
      <c r="E62" s="8"/>
      <c r="F62" s="9"/>
      <c r="G62" s="8"/>
      <c r="H62" s="9"/>
      <c r="I62" s="8"/>
      <c r="J62" s="9"/>
      <c r="K62" s="8"/>
      <c r="L62" s="9"/>
      <c r="M62" s="8"/>
      <c r="N62" s="9"/>
      <c r="O62" s="8"/>
      <c r="P62" s="9"/>
      <c r="Q62" s="8"/>
      <c r="R62" s="9"/>
      <c r="S62" s="8"/>
      <c r="T62" s="9"/>
      <c r="U62" s="8"/>
      <c r="V62" s="9"/>
      <c r="W62" s="8"/>
      <c r="X62" s="9"/>
      <c r="Y62" s="8"/>
      <c r="Z62" s="9"/>
      <c r="AA62" s="8"/>
      <c r="AB62" s="9"/>
      <c r="AC62" s="8"/>
      <c r="AD62" s="9"/>
      <c r="AE62" s="8"/>
      <c r="AF62" s="9"/>
      <c r="AG62" s="8"/>
      <c r="AH62" s="9"/>
      <c r="AI62" s="8"/>
      <c r="AJ62" s="9"/>
      <c r="AK62" s="8"/>
      <c r="AL62" s="9"/>
      <c r="AM62" s="8"/>
      <c r="AN62" s="9"/>
      <c r="AO62" s="8"/>
      <c r="AP62" s="9"/>
      <c r="AQ62" s="8"/>
      <c r="AR62" s="9"/>
    </row>
    <row r="63" spans="1:44" ht="20.100000000000001" customHeight="1" x14ac:dyDescent="0.15">
      <c r="A63" s="42" t="s">
        <v>234</v>
      </c>
      <c r="B63" s="43" t="s">
        <v>235</v>
      </c>
      <c r="C63" s="8"/>
      <c r="D63" s="9"/>
      <c r="E63" s="8"/>
      <c r="F63" s="9"/>
      <c r="G63" s="8"/>
      <c r="H63" s="9"/>
      <c r="I63" s="8"/>
      <c r="J63" s="9"/>
      <c r="K63" s="8"/>
      <c r="L63" s="9"/>
      <c r="M63" s="8"/>
      <c r="N63" s="9"/>
      <c r="O63" s="8"/>
      <c r="P63" s="9"/>
      <c r="Q63" s="8"/>
      <c r="R63" s="9"/>
      <c r="S63" s="8"/>
      <c r="T63" s="9"/>
      <c r="U63" s="8"/>
      <c r="V63" s="9"/>
      <c r="W63" s="8"/>
      <c r="X63" s="9"/>
      <c r="Y63" s="8"/>
      <c r="Z63" s="9"/>
      <c r="AA63" s="8"/>
      <c r="AB63" s="9"/>
      <c r="AC63" s="8"/>
      <c r="AD63" s="9"/>
      <c r="AE63" s="8"/>
      <c r="AF63" s="9"/>
      <c r="AG63" s="8"/>
      <c r="AH63" s="9"/>
      <c r="AI63" s="8"/>
      <c r="AJ63" s="9"/>
      <c r="AK63" s="8"/>
      <c r="AL63" s="9"/>
      <c r="AM63" s="8"/>
      <c r="AN63" s="9"/>
      <c r="AO63" s="8"/>
      <c r="AP63" s="9"/>
      <c r="AQ63" s="8"/>
      <c r="AR63" s="9"/>
    </row>
    <row r="64" spans="1:44" ht="20.100000000000001" customHeight="1" x14ac:dyDescent="0.15">
      <c r="A64" s="42" t="s">
        <v>236</v>
      </c>
      <c r="B64" s="43" t="s">
        <v>237</v>
      </c>
      <c r="C64" s="8"/>
      <c r="D64" s="9"/>
      <c r="E64" s="8"/>
      <c r="F64" s="9"/>
      <c r="G64" s="8"/>
      <c r="H64" s="9"/>
      <c r="I64" s="8"/>
      <c r="J64" s="9"/>
      <c r="K64" s="8"/>
      <c r="L64" s="9"/>
      <c r="M64" s="8"/>
      <c r="N64" s="9"/>
      <c r="O64" s="8"/>
      <c r="P64" s="9"/>
      <c r="Q64" s="8"/>
      <c r="R64" s="9"/>
      <c r="S64" s="8"/>
      <c r="T64" s="9"/>
      <c r="U64" s="8"/>
      <c r="V64" s="9"/>
      <c r="W64" s="8"/>
      <c r="X64" s="9"/>
      <c r="Y64" s="8"/>
      <c r="Z64" s="9"/>
      <c r="AA64" s="8"/>
      <c r="AB64" s="9"/>
      <c r="AC64" s="8"/>
      <c r="AD64" s="9"/>
      <c r="AE64" s="8"/>
      <c r="AF64" s="9"/>
      <c r="AG64" s="8"/>
      <c r="AH64" s="9"/>
      <c r="AI64" s="8"/>
      <c r="AJ64" s="9"/>
      <c r="AK64" s="8"/>
      <c r="AL64" s="9"/>
      <c r="AM64" s="8"/>
      <c r="AN64" s="9"/>
      <c r="AO64" s="8"/>
      <c r="AP64" s="9"/>
      <c r="AQ64" s="8"/>
      <c r="AR64" s="9"/>
    </row>
    <row r="65" spans="1:44" ht="20.100000000000001" customHeight="1" x14ac:dyDescent="0.15">
      <c r="A65" s="42" t="s">
        <v>238</v>
      </c>
      <c r="B65" s="43" t="s">
        <v>239</v>
      </c>
      <c r="C65" s="8"/>
      <c r="D65" s="9"/>
      <c r="E65" s="8"/>
      <c r="F65" s="9"/>
      <c r="G65" s="8"/>
      <c r="H65" s="9"/>
      <c r="I65" s="8"/>
      <c r="J65" s="9"/>
      <c r="K65" s="8"/>
      <c r="L65" s="9"/>
      <c r="M65" s="8"/>
      <c r="N65" s="9"/>
      <c r="O65" s="8"/>
      <c r="P65" s="9"/>
      <c r="Q65" s="8"/>
      <c r="R65" s="9"/>
      <c r="S65" s="8"/>
      <c r="T65" s="9"/>
      <c r="U65" s="8"/>
      <c r="V65" s="9"/>
      <c r="W65" s="8"/>
      <c r="X65" s="9"/>
      <c r="Y65" s="8"/>
      <c r="Z65" s="9"/>
      <c r="AA65" s="8"/>
      <c r="AB65" s="9"/>
      <c r="AC65" s="8"/>
      <c r="AD65" s="9"/>
      <c r="AE65" s="8"/>
      <c r="AF65" s="9"/>
      <c r="AG65" s="8"/>
      <c r="AH65" s="9"/>
      <c r="AI65" s="8"/>
      <c r="AJ65" s="9"/>
      <c r="AK65" s="8"/>
      <c r="AL65" s="9"/>
      <c r="AM65" s="8"/>
      <c r="AN65" s="9"/>
      <c r="AO65" s="8"/>
      <c r="AP65" s="9"/>
      <c r="AQ65" s="8"/>
      <c r="AR65" s="9"/>
    </row>
    <row r="66" spans="1:44" ht="20.100000000000001" customHeight="1" x14ac:dyDescent="0.15">
      <c r="A66" s="42" t="s">
        <v>240</v>
      </c>
      <c r="B66" s="43" t="s">
        <v>241</v>
      </c>
      <c r="C66" s="8"/>
      <c r="D66" s="9"/>
      <c r="E66" s="8"/>
      <c r="F66" s="9"/>
      <c r="G66" s="8"/>
      <c r="H66" s="9"/>
      <c r="I66" s="8"/>
      <c r="J66" s="9"/>
      <c r="K66" s="8"/>
      <c r="L66" s="9"/>
      <c r="M66" s="8"/>
      <c r="N66" s="9"/>
      <c r="O66" s="8"/>
      <c r="P66" s="9"/>
      <c r="Q66" s="8"/>
      <c r="R66" s="9"/>
      <c r="S66" s="8"/>
      <c r="T66" s="9"/>
      <c r="U66" s="8"/>
      <c r="V66" s="9"/>
      <c r="W66" s="8"/>
      <c r="X66" s="9"/>
      <c r="Y66" s="8"/>
      <c r="Z66" s="9"/>
      <c r="AA66" s="8"/>
      <c r="AB66" s="9"/>
      <c r="AC66" s="8"/>
      <c r="AD66" s="9"/>
      <c r="AE66" s="8"/>
      <c r="AF66" s="9"/>
      <c r="AG66" s="8"/>
      <c r="AH66" s="9"/>
      <c r="AI66" s="8"/>
      <c r="AJ66" s="9"/>
      <c r="AK66" s="8"/>
      <c r="AL66" s="9"/>
      <c r="AM66" s="8"/>
      <c r="AN66" s="9"/>
      <c r="AO66" s="8"/>
      <c r="AP66" s="9"/>
      <c r="AQ66" s="8"/>
      <c r="AR66" s="9"/>
    </row>
    <row r="67" spans="1:44" ht="20.100000000000001" customHeight="1" x14ac:dyDescent="0.15">
      <c r="A67" s="42" t="s">
        <v>242</v>
      </c>
      <c r="B67" s="43" t="s">
        <v>243</v>
      </c>
      <c r="C67" s="8"/>
      <c r="D67" s="9"/>
      <c r="E67" s="8"/>
      <c r="F67" s="9"/>
      <c r="G67" s="8"/>
      <c r="H67" s="9"/>
      <c r="I67" s="8"/>
      <c r="J67" s="9"/>
      <c r="K67" s="8"/>
      <c r="L67" s="9"/>
      <c r="M67" s="8"/>
      <c r="N67" s="9"/>
      <c r="O67" s="8"/>
      <c r="P67" s="9"/>
      <c r="Q67" s="8"/>
      <c r="R67" s="9"/>
      <c r="S67" s="8"/>
      <c r="T67" s="9"/>
      <c r="U67" s="8"/>
      <c r="V67" s="9"/>
      <c r="W67" s="8"/>
      <c r="X67" s="9"/>
      <c r="Y67" s="8"/>
      <c r="Z67" s="9"/>
      <c r="AA67" s="8"/>
      <c r="AB67" s="9"/>
      <c r="AC67" s="8"/>
      <c r="AD67" s="9"/>
      <c r="AE67" s="8"/>
      <c r="AF67" s="9"/>
      <c r="AG67" s="8"/>
      <c r="AH67" s="9"/>
      <c r="AI67" s="8"/>
      <c r="AJ67" s="9"/>
      <c r="AK67" s="8"/>
      <c r="AL67" s="9"/>
      <c r="AM67" s="8"/>
      <c r="AN67" s="9"/>
      <c r="AO67" s="8"/>
      <c r="AP67" s="9"/>
      <c r="AQ67" s="8"/>
      <c r="AR67" s="9"/>
    </row>
    <row r="68" spans="1:44" ht="20.100000000000001" customHeight="1" x14ac:dyDescent="0.15">
      <c r="A68" s="42" t="s">
        <v>244</v>
      </c>
      <c r="B68" s="43" t="s">
        <v>245</v>
      </c>
      <c r="C68" s="8"/>
      <c r="D68" s="9"/>
      <c r="E68" s="8"/>
      <c r="F68" s="9"/>
      <c r="G68" s="8"/>
      <c r="H68" s="9"/>
      <c r="I68" s="8"/>
      <c r="J68" s="9"/>
      <c r="K68" s="8"/>
      <c r="L68" s="9"/>
      <c r="M68" s="8"/>
      <c r="N68" s="9"/>
      <c r="O68" s="8"/>
      <c r="P68" s="9"/>
      <c r="Q68" s="8"/>
      <c r="R68" s="9"/>
      <c r="S68" s="8"/>
      <c r="T68" s="9"/>
      <c r="U68" s="8"/>
      <c r="V68" s="9"/>
      <c r="W68" s="8"/>
      <c r="X68" s="9"/>
      <c r="Y68" s="8"/>
      <c r="Z68" s="9"/>
      <c r="AA68" s="8"/>
      <c r="AB68" s="9"/>
      <c r="AC68" s="8"/>
      <c r="AD68" s="9"/>
      <c r="AE68" s="8"/>
      <c r="AF68" s="9"/>
      <c r="AG68" s="8"/>
      <c r="AH68" s="9"/>
      <c r="AI68" s="8"/>
      <c r="AJ68" s="9"/>
      <c r="AK68" s="8"/>
      <c r="AL68" s="9"/>
      <c r="AM68" s="8"/>
      <c r="AN68" s="9"/>
      <c r="AO68" s="8"/>
      <c r="AP68" s="9"/>
      <c r="AQ68" s="8"/>
      <c r="AR68" s="9"/>
    </row>
    <row r="69" spans="1:44" ht="20.100000000000001" customHeight="1" x14ac:dyDescent="0.15">
      <c r="A69" s="42" t="s">
        <v>246</v>
      </c>
      <c r="B69" s="43" t="s">
        <v>247</v>
      </c>
      <c r="C69" s="8"/>
      <c r="D69" s="9"/>
      <c r="E69" s="8"/>
      <c r="F69" s="9"/>
      <c r="G69" s="8"/>
      <c r="H69" s="9"/>
      <c r="I69" s="8"/>
      <c r="J69" s="9"/>
      <c r="K69" s="8"/>
      <c r="L69" s="9"/>
      <c r="M69" s="8"/>
      <c r="N69" s="9"/>
      <c r="O69" s="8"/>
      <c r="P69" s="9"/>
      <c r="Q69" s="8"/>
      <c r="R69" s="9"/>
      <c r="S69" s="8"/>
      <c r="T69" s="9"/>
      <c r="U69" s="8"/>
      <c r="V69" s="9"/>
      <c r="W69" s="8"/>
      <c r="X69" s="9"/>
      <c r="Y69" s="8"/>
      <c r="Z69" s="9"/>
      <c r="AA69" s="8"/>
      <c r="AB69" s="9"/>
      <c r="AC69" s="8"/>
      <c r="AD69" s="9"/>
      <c r="AE69" s="8"/>
      <c r="AF69" s="9"/>
      <c r="AG69" s="8"/>
      <c r="AH69" s="9"/>
      <c r="AI69" s="8"/>
      <c r="AJ69" s="9"/>
      <c r="AK69" s="8"/>
      <c r="AL69" s="9"/>
      <c r="AM69" s="8"/>
      <c r="AN69" s="9"/>
      <c r="AO69" s="8"/>
      <c r="AP69" s="9"/>
      <c r="AQ69" s="8"/>
      <c r="AR69" s="9"/>
    </row>
    <row r="70" spans="1:44" ht="20.100000000000001" customHeight="1" x14ac:dyDescent="0.15">
      <c r="A70" s="42" t="s">
        <v>248</v>
      </c>
      <c r="B70" s="43" t="s">
        <v>249</v>
      </c>
      <c r="C70" s="8"/>
      <c r="D70" s="9"/>
      <c r="E70" s="8"/>
      <c r="F70" s="9"/>
      <c r="G70" s="8"/>
      <c r="H70" s="9"/>
      <c r="I70" s="8"/>
      <c r="J70" s="9"/>
      <c r="K70" s="8"/>
      <c r="L70" s="9"/>
      <c r="M70" s="8"/>
      <c r="N70" s="9"/>
      <c r="O70" s="8"/>
      <c r="P70" s="9"/>
      <c r="Q70" s="8"/>
      <c r="R70" s="9"/>
      <c r="S70" s="8"/>
      <c r="T70" s="9"/>
      <c r="U70" s="8"/>
      <c r="V70" s="9"/>
      <c r="W70" s="8"/>
      <c r="X70" s="9"/>
      <c r="Y70" s="8"/>
      <c r="Z70" s="9"/>
      <c r="AA70" s="8"/>
      <c r="AB70" s="9"/>
      <c r="AC70" s="8"/>
      <c r="AD70" s="9"/>
      <c r="AE70" s="8"/>
      <c r="AF70" s="9"/>
      <c r="AG70" s="8"/>
      <c r="AH70" s="9"/>
      <c r="AI70" s="8"/>
      <c r="AJ70" s="9"/>
      <c r="AK70" s="8"/>
      <c r="AL70" s="9"/>
      <c r="AM70" s="8"/>
      <c r="AN70" s="9"/>
      <c r="AO70" s="8"/>
      <c r="AP70" s="9"/>
      <c r="AQ70" s="8"/>
      <c r="AR70" s="9"/>
    </row>
    <row r="71" spans="1:44" ht="20.100000000000001" customHeight="1" x14ac:dyDescent="0.15">
      <c r="A71" s="42" t="s">
        <v>250</v>
      </c>
      <c r="B71" s="43" t="s">
        <v>251</v>
      </c>
      <c r="C71" s="8"/>
      <c r="D71" s="9"/>
      <c r="E71" s="8"/>
      <c r="F71" s="9"/>
      <c r="G71" s="8"/>
      <c r="H71" s="9"/>
      <c r="I71" s="8"/>
      <c r="J71" s="9"/>
      <c r="K71" s="8"/>
      <c r="L71" s="9"/>
      <c r="M71" s="8"/>
      <c r="N71" s="9"/>
      <c r="O71" s="8"/>
      <c r="P71" s="9"/>
      <c r="Q71" s="8"/>
      <c r="R71" s="9"/>
      <c r="S71" s="8"/>
      <c r="T71" s="9"/>
      <c r="U71" s="8"/>
      <c r="V71" s="9"/>
      <c r="W71" s="8"/>
      <c r="X71" s="9"/>
      <c r="Y71" s="8"/>
      <c r="Z71" s="9"/>
      <c r="AA71" s="8"/>
      <c r="AB71" s="9"/>
      <c r="AC71" s="8"/>
      <c r="AD71" s="9"/>
      <c r="AE71" s="8"/>
      <c r="AF71" s="9"/>
      <c r="AG71" s="8"/>
      <c r="AH71" s="9"/>
      <c r="AI71" s="8"/>
      <c r="AJ71" s="9"/>
      <c r="AK71" s="8"/>
      <c r="AL71" s="9"/>
      <c r="AM71" s="8"/>
      <c r="AN71" s="9"/>
      <c r="AO71" s="8"/>
      <c r="AP71" s="9"/>
      <c r="AQ71" s="8"/>
      <c r="AR71" s="9"/>
    </row>
    <row r="72" spans="1:44" ht="20.100000000000001" customHeight="1" x14ac:dyDescent="0.15">
      <c r="A72" s="42" t="s">
        <v>252</v>
      </c>
      <c r="B72" s="43" t="s">
        <v>253</v>
      </c>
      <c r="C72" s="8"/>
      <c r="D72" s="9"/>
      <c r="E72" s="8"/>
      <c r="F72" s="9"/>
      <c r="G72" s="8"/>
      <c r="H72" s="9"/>
      <c r="I72" s="8"/>
      <c r="J72" s="9"/>
      <c r="K72" s="8"/>
      <c r="L72" s="9"/>
      <c r="M72" s="8"/>
      <c r="N72" s="9"/>
      <c r="O72" s="8"/>
      <c r="P72" s="9"/>
      <c r="Q72" s="8"/>
      <c r="R72" s="9"/>
      <c r="S72" s="8"/>
      <c r="T72" s="9"/>
      <c r="U72" s="8"/>
      <c r="V72" s="9"/>
      <c r="W72" s="8"/>
      <c r="X72" s="9"/>
      <c r="Y72" s="8"/>
      <c r="Z72" s="9"/>
      <c r="AA72" s="8"/>
      <c r="AB72" s="9"/>
      <c r="AC72" s="8"/>
      <c r="AD72" s="9"/>
      <c r="AE72" s="8"/>
      <c r="AF72" s="9"/>
      <c r="AG72" s="8"/>
      <c r="AH72" s="9"/>
      <c r="AI72" s="8"/>
      <c r="AJ72" s="9"/>
      <c r="AK72" s="8"/>
      <c r="AL72" s="9"/>
      <c r="AM72" s="8"/>
      <c r="AN72" s="9"/>
      <c r="AO72" s="8"/>
      <c r="AP72" s="9"/>
      <c r="AQ72" s="8"/>
      <c r="AR72" s="9"/>
    </row>
    <row r="73" spans="1:44" ht="20.100000000000001" customHeight="1" x14ac:dyDescent="0.15">
      <c r="A73" s="42" t="s">
        <v>254</v>
      </c>
      <c r="B73" s="43" t="s">
        <v>255</v>
      </c>
      <c r="C73" s="8"/>
      <c r="D73" s="9"/>
      <c r="E73" s="8"/>
      <c r="F73" s="9"/>
      <c r="G73" s="8"/>
      <c r="H73" s="9"/>
      <c r="I73" s="8"/>
      <c r="J73" s="9"/>
      <c r="K73" s="8"/>
      <c r="L73" s="9"/>
      <c r="M73" s="8"/>
      <c r="N73" s="9"/>
      <c r="O73" s="8"/>
      <c r="P73" s="9"/>
      <c r="Q73" s="8"/>
      <c r="R73" s="9"/>
      <c r="S73" s="8"/>
      <c r="T73" s="9"/>
      <c r="U73" s="8"/>
      <c r="V73" s="9"/>
      <c r="W73" s="8"/>
      <c r="X73" s="9"/>
      <c r="Y73" s="8"/>
      <c r="Z73" s="9"/>
      <c r="AA73" s="8"/>
      <c r="AB73" s="9"/>
      <c r="AC73" s="8"/>
      <c r="AD73" s="9"/>
      <c r="AE73" s="8"/>
      <c r="AF73" s="9"/>
      <c r="AG73" s="8"/>
      <c r="AH73" s="9"/>
      <c r="AI73" s="8"/>
      <c r="AJ73" s="9"/>
      <c r="AK73" s="8"/>
      <c r="AL73" s="9"/>
      <c r="AM73" s="8"/>
      <c r="AN73" s="9"/>
      <c r="AO73" s="8"/>
      <c r="AP73" s="9"/>
      <c r="AQ73" s="8"/>
      <c r="AR73" s="9"/>
    </row>
    <row r="74" spans="1:44" ht="20.100000000000001" customHeight="1" x14ac:dyDescent="0.15">
      <c r="A74" s="42" t="s">
        <v>256</v>
      </c>
      <c r="B74" s="43" t="s">
        <v>257</v>
      </c>
      <c r="C74" s="8"/>
      <c r="D74" s="9"/>
      <c r="E74" s="8"/>
      <c r="F74" s="9"/>
      <c r="G74" s="8"/>
      <c r="H74" s="9"/>
      <c r="I74" s="8"/>
      <c r="J74" s="9"/>
      <c r="K74" s="8"/>
      <c r="L74" s="9"/>
      <c r="M74" s="8"/>
      <c r="N74" s="9"/>
      <c r="O74" s="8"/>
      <c r="P74" s="9"/>
      <c r="Q74" s="8"/>
      <c r="R74" s="9"/>
      <c r="S74" s="8"/>
      <c r="T74" s="9"/>
      <c r="U74" s="8"/>
      <c r="V74" s="9"/>
      <c r="W74" s="8"/>
      <c r="X74" s="9"/>
      <c r="Y74" s="8"/>
      <c r="Z74" s="9"/>
      <c r="AA74" s="8"/>
      <c r="AB74" s="9"/>
      <c r="AC74" s="8"/>
      <c r="AD74" s="9"/>
      <c r="AE74" s="8"/>
      <c r="AF74" s="9"/>
      <c r="AG74" s="8"/>
      <c r="AH74" s="9"/>
      <c r="AI74" s="8"/>
      <c r="AJ74" s="9"/>
      <c r="AK74" s="8"/>
      <c r="AL74" s="9"/>
      <c r="AM74" s="8"/>
      <c r="AN74" s="9"/>
      <c r="AO74" s="8"/>
      <c r="AP74" s="9"/>
      <c r="AQ74" s="8"/>
      <c r="AR74" s="9"/>
    </row>
  </sheetData>
  <mergeCells count="67">
    <mergeCell ref="W6:X6"/>
    <mergeCell ref="Y6:Z6"/>
    <mergeCell ref="Q5:R5"/>
    <mergeCell ref="K5:L5"/>
    <mergeCell ref="M5:N5"/>
    <mergeCell ref="O5:P5"/>
    <mergeCell ref="AQ5:AR5"/>
    <mergeCell ref="AG5:AH5"/>
    <mergeCell ref="Y5:Z5"/>
    <mergeCell ref="W5:X5"/>
    <mergeCell ref="S5:T5"/>
    <mergeCell ref="U5:V5"/>
    <mergeCell ref="AA5:AB5"/>
    <mergeCell ref="AC5:AD5"/>
    <mergeCell ref="AE5:AF5"/>
    <mergeCell ref="A7:B7"/>
    <mergeCell ref="AA6:AB6"/>
    <mergeCell ref="AC6:AD6"/>
    <mergeCell ref="AE6:AF6"/>
    <mergeCell ref="AG6:AH6"/>
    <mergeCell ref="O6:P6"/>
    <mergeCell ref="K6:L6"/>
    <mergeCell ref="S6:T6"/>
    <mergeCell ref="U6:V6"/>
    <mergeCell ref="A6:B6"/>
    <mergeCell ref="C6:D6"/>
    <mergeCell ref="E6:F6"/>
    <mergeCell ref="G6:H6"/>
    <mergeCell ref="I6:J6"/>
    <mergeCell ref="M6:N6"/>
    <mergeCell ref="Q6:R6"/>
    <mergeCell ref="E2:J2"/>
    <mergeCell ref="A4:B5"/>
    <mergeCell ref="C4:D4"/>
    <mergeCell ref="E4:F4"/>
    <mergeCell ref="G4:H4"/>
    <mergeCell ref="I4:J4"/>
    <mergeCell ref="C5:D5"/>
    <mergeCell ref="E5:F5"/>
    <mergeCell ref="G5:H5"/>
    <mergeCell ref="I5:J5"/>
    <mergeCell ref="AG4:AH4"/>
    <mergeCell ref="K4:L4"/>
    <mergeCell ref="M4:N4"/>
    <mergeCell ref="O4:P4"/>
    <mergeCell ref="Q4:R4"/>
    <mergeCell ref="S4:T4"/>
    <mergeCell ref="U4:V4"/>
    <mergeCell ref="W4:X4"/>
    <mergeCell ref="Y4:Z4"/>
    <mergeCell ref="AA4:AB4"/>
    <mergeCell ref="AC4:AD4"/>
    <mergeCell ref="AE4:AF4"/>
    <mergeCell ref="AI4:AJ4"/>
    <mergeCell ref="AK4:AL4"/>
    <mergeCell ref="AM4:AN4"/>
    <mergeCell ref="AI6:AJ6"/>
    <mergeCell ref="AQ4:AR4"/>
    <mergeCell ref="AO4:AP4"/>
    <mergeCell ref="AQ6:AR6"/>
    <mergeCell ref="AK6:AL6"/>
    <mergeCell ref="AK5:AL5"/>
    <mergeCell ref="AM5:AN5"/>
    <mergeCell ref="AO5:AP5"/>
    <mergeCell ref="AO6:AP6"/>
    <mergeCell ref="AM6:AN6"/>
    <mergeCell ref="AI5:AJ5"/>
  </mergeCells>
  <phoneticPr fontId="1"/>
  <conditionalFormatting sqref="C4:C5 E4:E5 G4:G5 I4:I5 K4:K5 M4:M5 O4:O5 Q4:Q5 S4:S5 U4:U5 W4:W5 Y4:Y5 AA4:AA5 AC4:AC5 AE4:AE5 AG4:AG5 AI4:AI5 AK4:AK5 AM4:AM5">
    <cfRule type="cellIs" dxfId="8" priority="4" stopIfTrue="1" operator="equal">
      <formula>0</formula>
    </cfRule>
  </conditionalFormatting>
  <conditionalFormatting sqref="AO4:AO5">
    <cfRule type="cellIs" dxfId="7" priority="1" stopIfTrue="1" operator="equal">
      <formula>0</formula>
    </cfRule>
  </conditionalFormatting>
  <conditionalFormatting sqref="AQ4:AQ5">
    <cfRule type="cellIs" dxfId="6" priority="3" stopIfTrue="1" operator="equal">
      <formula>0</formula>
    </cfRule>
  </conditionalFormatting>
  <conditionalFormatting sqref="AS5:IV5">
    <cfRule type="cellIs" dxfId="5" priority="6" stopIfTrue="1" operator="equal">
      <formula>0</formula>
    </cfRule>
  </conditionalFormatting>
  <pageMargins left="0.23622047244094491" right="0.23622047244094491" top="0.74803149606299213" bottom="0.74803149606299213" header="0.31496062992125984" footer="0.31496062992125984"/>
  <pageSetup paperSize="9" scale="53" orientation="portrait" r:id="rId1"/>
  <colBreaks count="1" manualBreakCount="1">
    <brk id="14" min="1" max="7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D66"/>
  <sheetViews>
    <sheetView showGridLines="0" view="pageBreakPreview" zoomScale="85" zoomScaleNormal="85" zoomScaleSheetLayoutView="85" workbookViewId="0">
      <pane xSplit="11" ySplit="14" topLeftCell="P15" activePane="bottomRight" state="frozen"/>
      <selection activeCell="U14" sqref="U14:AF14"/>
      <selection pane="topRight" activeCell="U14" sqref="U14:AF14"/>
      <selection pane="bottomLeft" activeCell="U14" sqref="U14:AF14"/>
      <selection pane="bottomRight" activeCell="N58" sqref="N58"/>
    </sheetView>
  </sheetViews>
  <sheetFormatPr defaultRowHeight="13.5" x14ac:dyDescent="0.15"/>
  <cols>
    <col min="1" max="1" width="1.625" customWidth="1"/>
    <col min="2" max="5" width="2.125" customWidth="1"/>
    <col min="6" max="6" width="7.625" customWidth="1"/>
    <col min="7" max="7" width="16.75" customWidth="1"/>
    <col min="8" max="9" width="6.625" customWidth="1"/>
    <col min="10" max="10" width="5.625" customWidth="1"/>
    <col min="11" max="11" width="8.625" customWidth="1"/>
    <col min="12" max="12" width="12.625" customWidth="1"/>
    <col min="13" max="13" width="1" customWidth="1"/>
    <col min="14" max="17" width="12.625" customWidth="1"/>
    <col min="18" max="20" width="1.5" customWidth="1"/>
    <col min="31" max="31" width="1.5" customWidth="1"/>
  </cols>
  <sheetData>
    <row r="1" spans="2:30" x14ac:dyDescent="0.15">
      <c r="B1" s="39"/>
    </row>
    <row r="2" spans="2:30" x14ac:dyDescent="0.15">
      <c r="B2" s="63" t="s">
        <v>123</v>
      </c>
      <c r="U2" s="63" t="s">
        <v>258</v>
      </c>
    </row>
    <row r="4" spans="2:30" ht="24" x14ac:dyDescent="0.15">
      <c r="B4" s="10"/>
      <c r="G4" s="70" t="s">
        <v>260</v>
      </c>
      <c r="H4" s="94"/>
      <c r="I4" s="94"/>
      <c r="J4" s="94"/>
      <c r="K4" s="94"/>
      <c r="L4" s="94"/>
      <c r="M4" s="94"/>
      <c r="N4" s="94"/>
      <c r="O4" s="94"/>
      <c r="U4" s="10"/>
      <c r="W4" s="70" t="s">
        <v>3</v>
      </c>
      <c r="X4" s="70"/>
      <c r="Y4" s="70"/>
      <c r="Z4" s="70"/>
      <c r="AA4" s="70"/>
      <c r="AB4" s="70"/>
    </row>
    <row r="5" spans="2:30" ht="17.25" x14ac:dyDescent="0.15">
      <c r="B5" s="10"/>
      <c r="U5" s="10"/>
    </row>
    <row r="6" spans="2:30" ht="17.25" x14ac:dyDescent="0.15">
      <c r="B6" s="108" t="s">
        <v>96</v>
      </c>
      <c r="C6" s="109"/>
      <c r="D6" s="109"/>
      <c r="E6" s="109"/>
      <c r="F6" s="109"/>
      <c r="G6" s="109"/>
      <c r="H6" s="109"/>
      <c r="I6" s="109"/>
      <c r="J6" s="109"/>
      <c r="K6" s="109"/>
      <c r="L6" s="110"/>
      <c r="N6" s="111" t="s">
        <v>97</v>
      </c>
      <c r="O6" s="112"/>
      <c r="P6" s="112"/>
      <c r="Q6" s="113"/>
      <c r="U6" s="10"/>
    </row>
    <row r="7" spans="2:30" ht="14.25" thickBot="1" x14ac:dyDescent="0.2"/>
    <row r="8" spans="2:30" ht="15.95" customHeight="1" thickBot="1" x14ac:dyDescent="0.2">
      <c r="I8" s="82"/>
      <c r="J8" s="83"/>
      <c r="K8" s="83"/>
      <c r="L8" s="13" t="s">
        <v>10</v>
      </c>
      <c r="M8" s="22"/>
      <c r="N8" s="50" t="s">
        <v>10</v>
      </c>
      <c r="O8" s="51" t="s">
        <v>11</v>
      </c>
      <c r="P8" s="50" t="s">
        <v>12</v>
      </c>
      <c r="Q8" s="50" t="s">
        <v>13</v>
      </c>
      <c r="U8" s="95" t="s">
        <v>0</v>
      </c>
      <c r="V8" s="103"/>
      <c r="W8" s="101" t="s">
        <v>261</v>
      </c>
      <c r="X8" s="102"/>
      <c r="Y8" s="101" t="str">
        <f>+O8</f>
        <v>下請負人-1</v>
      </c>
      <c r="Z8" s="102"/>
      <c r="AA8" s="101" t="str">
        <f>+P8</f>
        <v>下請負人-2</v>
      </c>
      <c r="AB8" s="102"/>
      <c r="AC8" s="101"/>
      <c r="AD8" s="102"/>
    </row>
    <row r="9" spans="2:30" ht="15.95" customHeight="1" thickBot="1" x14ac:dyDescent="0.2">
      <c r="B9" s="84" t="s">
        <v>14</v>
      </c>
      <c r="C9" s="85"/>
      <c r="D9" s="85"/>
      <c r="E9" s="120"/>
      <c r="F9" s="86" t="s">
        <v>15</v>
      </c>
      <c r="G9" s="87"/>
      <c r="H9" s="12"/>
      <c r="I9" s="118" t="s">
        <v>117</v>
      </c>
      <c r="J9" s="119"/>
      <c r="K9" s="119"/>
      <c r="L9" s="67" t="s">
        <v>16</v>
      </c>
      <c r="M9" s="23"/>
      <c r="N9" s="44"/>
      <c r="O9" s="24" t="s">
        <v>17</v>
      </c>
      <c r="P9" s="11" t="s">
        <v>18</v>
      </c>
      <c r="Q9" s="3"/>
      <c r="U9" s="104"/>
      <c r="V9" s="105"/>
      <c r="W9" s="101" t="str">
        <f>+L9</f>
        <v>aa建設㈱</v>
      </c>
      <c r="X9" s="102"/>
      <c r="Y9" s="101" t="str">
        <f>+O9</f>
        <v>ｂｂ建設㈱</v>
      </c>
      <c r="Z9" s="102"/>
      <c r="AA9" s="101" t="str">
        <f>+P9</f>
        <v>ｃｃ建設㈱</v>
      </c>
      <c r="AB9" s="102"/>
      <c r="AC9" s="101"/>
      <c r="AD9" s="102"/>
    </row>
    <row r="10" spans="2:30" ht="15.95" customHeight="1" thickBot="1" x14ac:dyDescent="0.2">
      <c r="N10" s="2"/>
      <c r="U10" s="95"/>
      <c r="V10" s="103"/>
      <c r="W10" s="101" t="s">
        <v>9</v>
      </c>
      <c r="X10" s="102"/>
      <c r="Y10" s="101" t="s">
        <v>9</v>
      </c>
      <c r="Z10" s="102"/>
      <c r="AA10" s="101" t="s">
        <v>9</v>
      </c>
      <c r="AB10" s="102"/>
      <c r="AC10" s="101" t="s">
        <v>9</v>
      </c>
      <c r="AD10" s="102"/>
    </row>
    <row r="11" spans="2:30" ht="15.95" customHeight="1" x14ac:dyDescent="0.15">
      <c r="B11" s="90" t="s">
        <v>21</v>
      </c>
      <c r="C11" s="91"/>
      <c r="D11" s="91"/>
      <c r="E11" s="91"/>
      <c r="F11" s="91"/>
      <c r="G11" s="91"/>
      <c r="H11" s="91"/>
      <c r="I11" s="92"/>
      <c r="J11" s="35" t="s">
        <v>1</v>
      </c>
      <c r="K11" s="35" t="s">
        <v>2</v>
      </c>
      <c r="L11" s="13" t="s">
        <v>7</v>
      </c>
      <c r="M11" s="22"/>
      <c r="N11" s="50" t="str">
        <f>L9</f>
        <v>aa建設㈱</v>
      </c>
      <c r="O11" s="50" t="str">
        <f>O9</f>
        <v>ｂｂ建設㈱</v>
      </c>
      <c r="P11" s="50" t="str">
        <f>P9</f>
        <v>ｃｃ建設㈱</v>
      </c>
      <c r="Q11" s="50"/>
      <c r="U11" s="104" t="s">
        <v>5</v>
      </c>
      <c r="V11" s="105"/>
      <c r="W11" s="6" t="s">
        <v>4</v>
      </c>
      <c r="X11" s="7" t="s">
        <v>8</v>
      </c>
      <c r="Y11" s="6" t="s">
        <v>4</v>
      </c>
      <c r="Z11" s="7" t="s">
        <v>8</v>
      </c>
      <c r="AA11" s="6" t="s">
        <v>4</v>
      </c>
      <c r="AB11" s="7" t="s">
        <v>8</v>
      </c>
      <c r="AC11" s="6" t="s">
        <v>4</v>
      </c>
      <c r="AD11" s="7" t="s">
        <v>8</v>
      </c>
    </row>
    <row r="12" spans="2:30" ht="15.95" customHeight="1" x14ac:dyDescent="0.15">
      <c r="B12" s="14" t="s">
        <v>23</v>
      </c>
      <c r="C12" s="2"/>
      <c r="D12" s="2"/>
      <c r="E12" s="2"/>
      <c r="F12" s="5"/>
      <c r="G12" s="52"/>
      <c r="H12" s="78"/>
      <c r="I12" s="79"/>
      <c r="J12" s="21"/>
      <c r="K12" s="1"/>
      <c r="L12" s="15"/>
      <c r="M12" s="26"/>
      <c r="N12" s="4"/>
      <c r="O12" s="4"/>
      <c r="P12" s="4"/>
      <c r="Q12" s="4"/>
      <c r="U12" s="114" t="s">
        <v>19</v>
      </c>
      <c r="V12" s="115"/>
      <c r="W12" s="8"/>
      <c r="X12" s="9"/>
      <c r="Y12" s="8">
        <v>17000</v>
      </c>
      <c r="Z12" s="9">
        <v>18000</v>
      </c>
      <c r="AA12" s="8">
        <v>16500</v>
      </c>
      <c r="AB12" s="9">
        <v>16500</v>
      </c>
      <c r="AC12" s="8"/>
      <c r="AD12" s="9"/>
    </row>
    <row r="13" spans="2:30" ht="15.95" customHeight="1" x14ac:dyDescent="0.15">
      <c r="B13" s="14"/>
      <c r="C13" s="2"/>
      <c r="D13" s="2"/>
      <c r="E13" s="2"/>
      <c r="F13" s="5"/>
      <c r="G13" s="54" t="s">
        <v>25</v>
      </c>
      <c r="H13" s="78"/>
      <c r="I13" s="79"/>
      <c r="J13" s="21" t="s">
        <v>6</v>
      </c>
      <c r="K13" s="1">
        <v>1</v>
      </c>
      <c r="L13" s="15">
        <f t="shared" ref="L13:L60" si="0">SUM(N13:Q13)</f>
        <v>12000000</v>
      </c>
      <c r="M13" s="26"/>
      <c r="N13" s="4">
        <v>2000000</v>
      </c>
      <c r="O13" s="4">
        <v>10000000</v>
      </c>
      <c r="P13" s="4">
        <v>0</v>
      </c>
      <c r="Q13" s="4"/>
      <c r="U13" s="114" t="s">
        <v>20</v>
      </c>
      <c r="V13" s="115"/>
      <c r="W13" s="8">
        <v>14000</v>
      </c>
      <c r="X13" s="9">
        <v>14000</v>
      </c>
      <c r="Y13" s="8">
        <v>14500</v>
      </c>
      <c r="Z13" s="9">
        <v>14500</v>
      </c>
      <c r="AA13" s="8">
        <v>14000</v>
      </c>
      <c r="AB13" s="9">
        <v>14000</v>
      </c>
      <c r="AC13" s="8"/>
      <c r="AD13" s="9"/>
    </row>
    <row r="14" spans="2:30" ht="15.95" customHeight="1" x14ac:dyDescent="0.15">
      <c r="B14" s="14"/>
      <c r="C14" s="2"/>
      <c r="D14" s="2"/>
      <c r="E14" s="2"/>
      <c r="F14" s="5"/>
      <c r="G14" s="54" t="s">
        <v>27</v>
      </c>
      <c r="H14" s="78"/>
      <c r="I14" s="79"/>
      <c r="J14" s="21" t="s">
        <v>6</v>
      </c>
      <c r="K14" s="1">
        <v>1</v>
      </c>
      <c r="L14" s="15">
        <f t="shared" si="0"/>
        <v>3500000</v>
      </c>
      <c r="M14" s="26"/>
      <c r="N14" s="4">
        <v>3500000</v>
      </c>
      <c r="O14" s="4">
        <v>0</v>
      </c>
      <c r="P14" s="4">
        <v>0</v>
      </c>
      <c r="Q14" s="4"/>
      <c r="U14" s="114" t="s">
        <v>22</v>
      </c>
      <c r="V14" s="115"/>
      <c r="W14" s="8"/>
      <c r="X14" s="9"/>
      <c r="Y14" s="8"/>
      <c r="Z14" s="9"/>
      <c r="AA14" s="8"/>
      <c r="AB14" s="9"/>
      <c r="AC14" s="8"/>
      <c r="AD14" s="9"/>
    </row>
    <row r="15" spans="2:30" ht="15.95" customHeight="1" x14ac:dyDescent="0.15">
      <c r="B15" s="14"/>
      <c r="C15" s="2"/>
      <c r="D15" s="2"/>
      <c r="E15" s="2"/>
      <c r="F15" s="5"/>
      <c r="G15" s="54" t="s">
        <v>29</v>
      </c>
      <c r="H15" s="106" t="s">
        <v>282</v>
      </c>
      <c r="I15" s="107"/>
      <c r="J15" s="21" t="s">
        <v>6</v>
      </c>
      <c r="K15" s="1">
        <v>1</v>
      </c>
      <c r="L15" s="15">
        <f t="shared" si="0"/>
        <v>19550000</v>
      </c>
      <c r="M15" s="26"/>
      <c r="N15" s="4">
        <v>2000000</v>
      </c>
      <c r="O15" s="4">
        <v>3550000</v>
      </c>
      <c r="P15" s="4">
        <v>14000000</v>
      </c>
      <c r="Q15" s="4"/>
      <c r="U15" s="114" t="s">
        <v>24</v>
      </c>
      <c r="V15" s="115"/>
      <c r="W15" s="8"/>
      <c r="X15" s="9"/>
      <c r="Y15" s="8"/>
      <c r="Z15" s="9"/>
      <c r="AA15" s="8"/>
      <c r="AB15" s="9"/>
      <c r="AC15" s="8"/>
      <c r="AD15" s="9"/>
    </row>
    <row r="16" spans="2:30" ht="15.95" customHeight="1" x14ac:dyDescent="0.15">
      <c r="B16" s="14"/>
      <c r="C16" s="2"/>
      <c r="D16" s="2"/>
      <c r="E16" s="2"/>
      <c r="F16" s="5"/>
      <c r="G16" s="54"/>
      <c r="H16" s="106" t="s">
        <v>283</v>
      </c>
      <c r="I16" s="107"/>
      <c r="J16" s="21" t="s">
        <v>6</v>
      </c>
      <c r="K16" s="1">
        <v>1</v>
      </c>
      <c r="L16" s="15">
        <f t="shared" si="0"/>
        <v>33000000</v>
      </c>
      <c r="M16" s="26"/>
      <c r="N16" s="4">
        <v>0</v>
      </c>
      <c r="O16" s="4">
        <v>25000000</v>
      </c>
      <c r="P16" s="4">
        <v>8000000</v>
      </c>
      <c r="Q16" s="4"/>
      <c r="U16" s="114" t="s">
        <v>26</v>
      </c>
      <c r="V16" s="115"/>
      <c r="W16" s="8"/>
      <c r="X16" s="9"/>
      <c r="Y16" s="8"/>
      <c r="Z16" s="9"/>
      <c r="AA16" s="8"/>
      <c r="AB16" s="9"/>
      <c r="AC16" s="8"/>
      <c r="AD16" s="9"/>
    </row>
    <row r="17" spans="2:30" ht="15.95" customHeight="1" x14ac:dyDescent="0.15">
      <c r="B17" s="14"/>
      <c r="C17" s="2"/>
      <c r="D17" s="2"/>
      <c r="E17" s="2"/>
      <c r="F17" s="5"/>
      <c r="G17" s="54" t="s">
        <v>32</v>
      </c>
      <c r="H17" s="116" t="s">
        <v>284</v>
      </c>
      <c r="I17" s="117"/>
      <c r="J17" s="21" t="s">
        <v>6</v>
      </c>
      <c r="K17" s="1">
        <v>1</v>
      </c>
      <c r="L17" s="15">
        <f t="shared" si="0"/>
        <v>8500000</v>
      </c>
      <c r="M17" s="26"/>
      <c r="N17" s="4">
        <v>2500000</v>
      </c>
      <c r="O17" s="4">
        <v>0</v>
      </c>
      <c r="P17" s="4">
        <v>6000000</v>
      </c>
      <c r="Q17" s="4"/>
      <c r="U17" s="114" t="s">
        <v>28</v>
      </c>
      <c r="V17" s="115"/>
      <c r="W17" s="8">
        <v>17000</v>
      </c>
      <c r="X17" s="9">
        <v>17000</v>
      </c>
      <c r="Y17" s="8">
        <v>18000</v>
      </c>
      <c r="Z17" s="9">
        <v>18000</v>
      </c>
      <c r="AA17" s="8"/>
      <c r="AB17" s="9"/>
      <c r="AC17" s="8"/>
      <c r="AD17" s="9"/>
    </row>
    <row r="18" spans="2:30" ht="15.95" customHeight="1" x14ac:dyDescent="0.15">
      <c r="B18" s="14"/>
      <c r="C18" s="2"/>
      <c r="D18" s="2"/>
      <c r="E18" s="2"/>
      <c r="F18" s="5"/>
      <c r="G18" s="54"/>
      <c r="H18" s="106" t="s">
        <v>285</v>
      </c>
      <c r="I18" s="107"/>
      <c r="J18" s="21" t="s">
        <v>6</v>
      </c>
      <c r="K18" s="1">
        <v>1</v>
      </c>
      <c r="L18" s="15">
        <f t="shared" si="0"/>
        <v>1500000</v>
      </c>
      <c r="M18" s="26"/>
      <c r="N18" s="4">
        <v>500000</v>
      </c>
      <c r="O18" s="4">
        <v>0</v>
      </c>
      <c r="P18" s="4">
        <v>1000000</v>
      </c>
      <c r="Q18" s="4"/>
      <c r="U18" s="114" t="s">
        <v>30</v>
      </c>
      <c r="V18" s="115"/>
      <c r="W18" s="8"/>
      <c r="X18" s="9"/>
      <c r="Y18" s="8">
        <v>25000</v>
      </c>
      <c r="Z18" s="9">
        <v>25500</v>
      </c>
      <c r="AA18" s="8"/>
      <c r="AB18" s="9"/>
      <c r="AC18" s="8"/>
      <c r="AD18" s="9"/>
    </row>
    <row r="19" spans="2:30" ht="15.95" customHeight="1" x14ac:dyDescent="0.15">
      <c r="B19" s="14"/>
      <c r="C19" s="2"/>
      <c r="D19" s="2"/>
      <c r="E19" s="2"/>
      <c r="F19" s="5"/>
      <c r="G19" s="54" t="s">
        <v>35</v>
      </c>
      <c r="H19" s="106" t="s">
        <v>284</v>
      </c>
      <c r="I19" s="107"/>
      <c r="J19" s="21" t="s">
        <v>6</v>
      </c>
      <c r="K19" s="1">
        <v>1</v>
      </c>
      <c r="L19" s="15">
        <f t="shared" si="0"/>
        <v>15500000</v>
      </c>
      <c r="M19" s="26"/>
      <c r="N19" s="4">
        <v>3500000</v>
      </c>
      <c r="O19" s="4">
        <v>12000000</v>
      </c>
      <c r="P19" s="4">
        <v>0</v>
      </c>
      <c r="Q19" s="4"/>
      <c r="U19" s="114" t="s">
        <v>31</v>
      </c>
      <c r="V19" s="115"/>
      <c r="W19" s="8"/>
      <c r="X19" s="9"/>
      <c r="Y19" s="8"/>
      <c r="Z19" s="9"/>
      <c r="AA19" s="8"/>
      <c r="AB19" s="9"/>
      <c r="AC19" s="8"/>
      <c r="AD19" s="9"/>
    </row>
    <row r="20" spans="2:30" ht="15.95" customHeight="1" x14ac:dyDescent="0.15">
      <c r="B20" s="14"/>
      <c r="C20" s="2"/>
      <c r="D20" s="2"/>
      <c r="E20" s="2"/>
      <c r="F20" s="5"/>
      <c r="G20" s="54"/>
      <c r="H20" s="106" t="s">
        <v>285</v>
      </c>
      <c r="I20" s="107"/>
      <c r="J20" s="21" t="s">
        <v>6</v>
      </c>
      <c r="K20" s="1">
        <v>1</v>
      </c>
      <c r="L20" s="15">
        <f t="shared" si="0"/>
        <v>6000000</v>
      </c>
      <c r="M20" s="26"/>
      <c r="N20" s="4">
        <v>1000000</v>
      </c>
      <c r="O20" s="4">
        <v>5000000</v>
      </c>
      <c r="P20" s="4">
        <v>0</v>
      </c>
      <c r="Q20" s="4"/>
      <c r="U20" s="114" t="s">
        <v>33</v>
      </c>
      <c r="V20" s="115"/>
      <c r="W20" s="8"/>
      <c r="X20" s="9"/>
      <c r="Y20" s="8"/>
      <c r="Z20" s="9"/>
      <c r="AA20" s="8">
        <v>17000</v>
      </c>
      <c r="AB20" s="9">
        <v>17000</v>
      </c>
      <c r="AC20" s="8"/>
      <c r="AD20" s="9"/>
    </row>
    <row r="21" spans="2:30" ht="15.95" customHeight="1" x14ac:dyDescent="0.15">
      <c r="B21" s="14"/>
      <c r="C21" s="2"/>
      <c r="D21" s="2"/>
      <c r="E21" s="2"/>
      <c r="F21" s="5"/>
      <c r="G21" s="54" t="s">
        <v>38</v>
      </c>
      <c r="H21" s="106" t="s">
        <v>284</v>
      </c>
      <c r="I21" s="107"/>
      <c r="J21" s="21" t="s">
        <v>6</v>
      </c>
      <c r="K21" s="1">
        <v>1</v>
      </c>
      <c r="L21" s="15">
        <f t="shared" si="0"/>
        <v>12000000</v>
      </c>
      <c r="M21" s="26"/>
      <c r="N21" s="4">
        <v>0</v>
      </c>
      <c r="O21" s="4">
        <v>0</v>
      </c>
      <c r="P21" s="4">
        <v>12000000</v>
      </c>
      <c r="Q21" s="4"/>
      <c r="U21" s="114" t="s">
        <v>34</v>
      </c>
      <c r="V21" s="115"/>
      <c r="W21" s="8">
        <v>18000</v>
      </c>
      <c r="X21" s="9">
        <v>18000</v>
      </c>
      <c r="Y21" s="8">
        <v>19000</v>
      </c>
      <c r="Z21" s="9">
        <v>19000</v>
      </c>
      <c r="AA21" s="8"/>
      <c r="AB21" s="9"/>
      <c r="AC21" s="8"/>
      <c r="AD21" s="9"/>
    </row>
    <row r="22" spans="2:30" ht="15.95" customHeight="1" x14ac:dyDescent="0.15">
      <c r="B22" s="14"/>
      <c r="C22" s="27"/>
      <c r="D22" s="2"/>
      <c r="E22" s="2"/>
      <c r="F22" s="5"/>
      <c r="G22" s="54"/>
      <c r="H22" s="106" t="s">
        <v>286</v>
      </c>
      <c r="I22" s="107"/>
      <c r="J22" s="21" t="s">
        <v>6</v>
      </c>
      <c r="K22" s="1">
        <v>1</v>
      </c>
      <c r="L22" s="15">
        <f>SUM(N22:Q22)</f>
        <v>8000000</v>
      </c>
      <c r="M22" s="26"/>
      <c r="N22" s="4">
        <v>0</v>
      </c>
      <c r="O22" s="4">
        <v>0</v>
      </c>
      <c r="P22" s="4">
        <v>8000000</v>
      </c>
      <c r="Q22" s="4"/>
      <c r="U22" s="114" t="s">
        <v>36</v>
      </c>
      <c r="V22" s="115"/>
      <c r="W22" s="8"/>
      <c r="X22" s="9"/>
      <c r="Y22" s="8">
        <v>17000</v>
      </c>
      <c r="Z22" s="9">
        <v>18000</v>
      </c>
      <c r="AA22" s="8"/>
      <c r="AB22" s="9"/>
      <c r="AC22" s="8"/>
      <c r="AD22" s="9"/>
    </row>
    <row r="23" spans="2:30" ht="15.95" customHeight="1" x14ac:dyDescent="0.15">
      <c r="B23" s="14"/>
      <c r="C23" s="27"/>
      <c r="D23" s="2"/>
      <c r="E23" s="2"/>
      <c r="F23" s="5"/>
      <c r="G23" s="54" t="s">
        <v>41</v>
      </c>
      <c r="H23" s="106"/>
      <c r="I23" s="107"/>
      <c r="J23" s="21" t="s">
        <v>6</v>
      </c>
      <c r="K23" s="1">
        <v>1</v>
      </c>
      <c r="L23" s="15">
        <f t="shared" si="0"/>
        <v>13500000</v>
      </c>
      <c r="M23" s="26"/>
      <c r="N23" s="4">
        <v>1500000</v>
      </c>
      <c r="O23" s="4">
        <v>0</v>
      </c>
      <c r="P23" s="4">
        <v>12000000</v>
      </c>
      <c r="Q23" s="4"/>
      <c r="U23" s="114" t="s">
        <v>37</v>
      </c>
      <c r="V23" s="115"/>
      <c r="W23" s="8"/>
      <c r="X23" s="9"/>
      <c r="Y23" s="8"/>
      <c r="Z23" s="9"/>
      <c r="AA23" s="8">
        <v>16000</v>
      </c>
      <c r="AB23" s="9">
        <v>16000</v>
      </c>
      <c r="AC23" s="8"/>
      <c r="AD23" s="9"/>
    </row>
    <row r="24" spans="2:30" ht="15.95" customHeight="1" x14ac:dyDescent="0.15">
      <c r="B24" s="14"/>
      <c r="C24" s="27"/>
      <c r="D24" s="2"/>
      <c r="E24" s="2"/>
      <c r="F24" s="5"/>
      <c r="G24" s="54" t="s">
        <v>43</v>
      </c>
      <c r="H24" s="106"/>
      <c r="I24" s="107"/>
      <c r="J24" s="21" t="s">
        <v>6</v>
      </c>
      <c r="K24" s="1">
        <v>1</v>
      </c>
      <c r="L24" s="15">
        <f t="shared" si="0"/>
        <v>3500000</v>
      </c>
      <c r="M24" s="26"/>
      <c r="N24" s="4">
        <v>0</v>
      </c>
      <c r="O24" s="4">
        <v>3500000</v>
      </c>
      <c r="P24" s="4">
        <v>0</v>
      </c>
      <c r="Q24" s="4"/>
      <c r="U24" s="114" t="s">
        <v>39</v>
      </c>
      <c r="V24" s="115"/>
      <c r="W24" s="8"/>
      <c r="X24" s="9"/>
      <c r="Y24" s="8">
        <v>18000</v>
      </c>
      <c r="Z24" s="9">
        <v>18000</v>
      </c>
      <c r="AA24" s="8"/>
      <c r="AB24" s="9"/>
      <c r="AC24" s="8"/>
      <c r="AD24" s="9"/>
    </row>
    <row r="25" spans="2:30" ht="15.95" customHeight="1" x14ac:dyDescent="0.15">
      <c r="B25" s="14"/>
      <c r="C25" s="27"/>
      <c r="D25" s="2"/>
      <c r="E25" s="2"/>
      <c r="F25" s="5"/>
      <c r="G25" s="54" t="s">
        <v>45</v>
      </c>
      <c r="H25" s="106"/>
      <c r="I25" s="107"/>
      <c r="J25" s="21" t="s">
        <v>6</v>
      </c>
      <c r="K25" s="1">
        <v>1</v>
      </c>
      <c r="L25" s="15">
        <f t="shared" si="0"/>
        <v>28000000</v>
      </c>
      <c r="M25" s="26"/>
      <c r="N25" s="4">
        <v>15500000</v>
      </c>
      <c r="O25" s="4">
        <v>12500000</v>
      </c>
      <c r="P25" s="4">
        <v>0</v>
      </c>
      <c r="Q25" s="4"/>
      <c r="U25" s="114" t="s">
        <v>40</v>
      </c>
      <c r="V25" s="115"/>
      <c r="W25" s="8"/>
      <c r="X25" s="9"/>
      <c r="Y25" s="8"/>
      <c r="Z25" s="9"/>
      <c r="AA25" s="8"/>
      <c r="AB25" s="9"/>
      <c r="AC25" s="8"/>
      <c r="AD25" s="9"/>
    </row>
    <row r="26" spans="2:30" ht="15.95" customHeight="1" x14ac:dyDescent="0.15">
      <c r="B26" s="14"/>
      <c r="C26" s="27"/>
      <c r="D26" s="2"/>
      <c r="E26" s="2"/>
      <c r="F26" s="5"/>
      <c r="G26" s="54" t="s">
        <v>47</v>
      </c>
      <c r="H26" s="106" t="s">
        <v>287</v>
      </c>
      <c r="I26" s="107"/>
      <c r="J26" s="21" t="s">
        <v>6</v>
      </c>
      <c r="K26" s="1">
        <v>1</v>
      </c>
      <c r="L26" s="15">
        <f t="shared" si="0"/>
        <v>16000000</v>
      </c>
      <c r="M26" s="26"/>
      <c r="N26" s="4">
        <v>6500000</v>
      </c>
      <c r="O26" s="4">
        <v>9500000</v>
      </c>
      <c r="P26" s="4">
        <v>0</v>
      </c>
      <c r="Q26" s="4"/>
      <c r="U26" s="114" t="s">
        <v>42</v>
      </c>
      <c r="V26" s="115"/>
      <c r="W26" s="8"/>
      <c r="X26" s="9"/>
      <c r="Y26" s="8"/>
      <c r="Z26" s="9"/>
      <c r="AA26" s="8"/>
      <c r="AB26" s="9"/>
      <c r="AC26" s="8"/>
      <c r="AD26" s="9"/>
    </row>
    <row r="27" spans="2:30" ht="15.95" customHeight="1" x14ac:dyDescent="0.15">
      <c r="B27" s="14"/>
      <c r="C27" s="2"/>
      <c r="D27" s="2"/>
      <c r="E27" s="2"/>
      <c r="F27" s="5"/>
      <c r="G27" s="54"/>
      <c r="H27" s="106" t="s">
        <v>288</v>
      </c>
      <c r="I27" s="107"/>
      <c r="J27" s="21" t="s">
        <v>6</v>
      </c>
      <c r="K27" s="1">
        <v>1</v>
      </c>
      <c r="L27" s="15">
        <f t="shared" si="0"/>
        <v>4500000</v>
      </c>
      <c r="M27" s="26"/>
      <c r="N27" s="4">
        <v>1500000</v>
      </c>
      <c r="O27" s="4">
        <v>3000000</v>
      </c>
      <c r="P27" s="4">
        <v>0</v>
      </c>
      <c r="Q27" s="4"/>
      <c r="U27" s="114" t="s">
        <v>44</v>
      </c>
      <c r="V27" s="115"/>
      <c r="W27" s="8"/>
      <c r="X27" s="9"/>
      <c r="Y27" s="8"/>
      <c r="Z27" s="9"/>
      <c r="AA27" s="8"/>
      <c r="AB27" s="9"/>
      <c r="AC27" s="8"/>
      <c r="AD27" s="9"/>
    </row>
    <row r="28" spans="2:30" ht="15.95" customHeight="1" x14ac:dyDescent="0.15">
      <c r="B28" s="14"/>
      <c r="C28" s="27"/>
      <c r="D28" s="2"/>
      <c r="E28" s="2"/>
      <c r="F28" s="5"/>
      <c r="G28" s="54" t="s">
        <v>50</v>
      </c>
      <c r="H28" s="106" t="s">
        <v>287</v>
      </c>
      <c r="I28" s="107"/>
      <c r="J28" s="21" t="s">
        <v>6</v>
      </c>
      <c r="K28" s="1">
        <v>1</v>
      </c>
      <c r="L28" s="15">
        <f t="shared" si="0"/>
        <v>13500000</v>
      </c>
      <c r="M28" s="26"/>
      <c r="N28" s="4">
        <v>0</v>
      </c>
      <c r="O28" s="4">
        <v>10000000</v>
      </c>
      <c r="P28" s="4">
        <v>3500000</v>
      </c>
      <c r="Q28" s="4"/>
      <c r="U28" s="114" t="s">
        <v>46</v>
      </c>
      <c r="V28" s="115"/>
      <c r="W28" s="8"/>
      <c r="X28" s="9"/>
      <c r="Y28" s="8"/>
      <c r="Z28" s="9"/>
      <c r="AA28" s="8"/>
      <c r="AB28" s="9"/>
      <c r="AC28" s="8"/>
      <c r="AD28" s="9"/>
    </row>
    <row r="29" spans="2:30" ht="15.95" customHeight="1" x14ac:dyDescent="0.15">
      <c r="B29" s="14"/>
      <c r="C29" s="2"/>
      <c r="D29" s="2"/>
      <c r="E29" s="2"/>
      <c r="F29" s="5"/>
      <c r="G29" s="54"/>
      <c r="H29" s="106" t="s">
        <v>288</v>
      </c>
      <c r="I29" s="107"/>
      <c r="J29" s="21" t="s">
        <v>6</v>
      </c>
      <c r="K29" s="1">
        <v>1</v>
      </c>
      <c r="L29" s="15">
        <f t="shared" si="0"/>
        <v>7000000</v>
      </c>
      <c r="M29" s="26"/>
      <c r="N29" s="4">
        <v>0</v>
      </c>
      <c r="O29" s="4">
        <v>5000000</v>
      </c>
      <c r="P29" s="4">
        <v>2000000</v>
      </c>
      <c r="Q29" s="4"/>
      <c r="U29" s="114" t="s">
        <v>48</v>
      </c>
      <c r="V29" s="115"/>
      <c r="W29" s="8"/>
      <c r="X29" s="9"/>
      <c r="Y29" s="8"/>
      <c r="Z29" s="9"/>
      <c r="AA29" s="8"/>
      <c r="AB29" s="9"/>
      <c r="AC29" s="8"/>
      <c r="AD29" s="9"/>
    </row>
    <row r="30" spans="2:30" ht="15.95" customHeight="1" x14ac:dyDescent="0.15">
      <c r="B30" s="14"/>
      <c r="C30" s="27"/>
      <c r="D30" s="2"/>
      <c r="E30" s="2"/>
      <c r="F30" s="5"/>
      <c r="G30" s="54" t="s">
        <v>53</v>
      </c>
      <c r="H30" s="106" t="s">
        <v>289</v>
      </c>
      <c r="I30" s="107"/>
      <c r="J30" s="21" t="s">
        <v>6</v>
      </c>
      <c r="K30" s="1">
        <v>1</v>
      </c>
      <c r="L30" s="15">
        <f t="shared" si="0"/>
        <v>8000000</v>
      </c>
      <c r="M30" s="26"/>
      <c r="N30" s="4">
        <v>0</v>
      </c>
      <c r="O30" s="4">
        <v>8000000</v>
      </c>
      <c r="P30" s="4">
        <v>0</v>
      </c>
      <c r="Q30" s="4"/>
      <c r="U30" s="114" t="s">
        <v>49</v>
      </c>
      <c r="V30" s="115"/>
      <c r="W30" s="8"/>
      <c r="X30" s="9"/>
      <c r="Y30" s="8"/>
      <c r="Z30" s="9"/>
      <c r="AA30" s="8"/>
      <c r="AB30" s="9"/>
      <c r="AC30" s="8"/>
      <c r="AD30" s="9"/>
    </row>
    <row r="31" spans="2:30" ht="15.95" customHeight="1" x14ac:dyDescent="0.15">
      <c r="B31" s="14"/>
      <c r="C31" s="27"/>
      <c r="D31" s="2"/>
      <c r="E31" s="2"/>
      <c r="F31" s="5"/>
      <c r="G31" s="54"/>
      <c r="H31" s="106" t="s">
        <v>290</v>
      </c>
      <c r="I31" s="107"/>
      <c r="J31" s="21" t="s">
        <v>6</v>
      </c>
      <c r="K31" s="1">
        <v>1</v>
      </c>
      <c r="L31" s="15">
        <f t="shared" si="0"/>
        <v>7000000</v>
      </c>
      <c r="M31" s="26"/>
      <c r="N31" s="4">
        <v>0</v>
      </c>
      <c r="O31" s="4">
        <v>7000000</v>
      </c>
      <c r="P31" s="4">
        <v>0</v>
      </c>
      <c r="Q31" s="4"/>
      <c r="U31" s="114" t="s">
        <v>51</v>
      </c>
      <c r="V31" s="115"/>
      <c r="W31" s="8"/>
      <c r="X31" s="9"/>
      <c r="Y31" s="8"/>
      <c r="Z31" s="9"/>
      <c r="AA31" s="8"/>
      <c r="AB31" s="9"/>
      <c r="AC31" s="8"/>
      <c r="AD31" s="9"/>
    </row>
    <row r="32" spans="2:30" ht="15.95" customHeight="1" x14ac:dyDescent="0.15">
      <c r="B32" s="14"/>
      <c r="C32" s="27"/>
      <c r="D32" s="2"/>
      <c r="E32" s="2"/>
      <c r="F32" s="5"/>
      <c r="G32" s="54"/>
      <c r="H32" s="106" t="s">
        <v>291</v>
      </c>
      <c r="I32" s="107"/>
      <c r="J32" s="21" t="s">
        <v>6</v>
      </c>
      <c r="K32" s="1">
        <v>1</v>
      </c>
      <c r="L32" s="15">
        <f t="shared" si="0"/>
        <v>5000000</v>
      </c>
      <c r="M32" s="26"/>
      <c r="N32" s="4">
        <v>0</v>
      </c>
      <c r="O32" s="4">
        <v>0</v>
      </c>
      <c r="P32" s="4">
        <v>5000000</v>
      </c>
      <c r="Q32" s="4"/>
      <c r="U32" s="114" t="s">
        <v>52</v>
      </c>
      <c r="V32" s="115"/>
      <c r="W32" s="8"/>
      <c r="X32" s="9"/>
      <c r="Y32" s="8"/>
      <c r="Z32" s="9"/>
      <c r="AA32" s="8"/>
      <c r="AB32" s="9"/>
      <c r="AC32" s="8"/>
      <c r="AD32" s="9"/>
    </row>
    <row r="33" spans="2:30" ht="15.95" customHeight="1" x14ac:dyDescent="0.15">
      <c r="B33" s="14"/>
      <c r="C33" s="27"/>
      <c r="D33" s="2"/>
      <c r="E33" s="2"/>
      <c r="F33" s="5"/>
      <c r="G33" s="54" t="s">
        <v>57</v>
      </c>
      <c r="H33" s="106" t="s">
        <v>287</v>
      </c>
      <c r="I33" s="107"/>
      <c r="J33" s="21" t="s">
        <v>6</v>
      </c>
      <c r="K33" s="1">
        <v>1</v>
      </c>
      <c r="L33" s="15">
        <f t="shared" si="0"/>
        <v>5000000</v>
      </c>
      <c r="M33" s="26"/>
      <c r="N33" s="4">
        <v>0</v>
      </c>
      <c r="O33" s="4">
        <v>5000000</v>
      </c>
      <c r="P33" s="4">
        <v>0</v>
      </c>
      <c r="Q33" s="4"/>
      <c r="U33" s="114" t="s">
        <v>54</v>
      </c>
      <c r="V33" s="115"/>
      <c r="W33" s="8"/>
      <c r="X33" s="9"/>
      <c r="Y33" s="8"/>
      <c r="Z33" s="9"/>
      <c r="AA33" s="8"/>
      <c r="AB33" s="9"/>
      <c r="AC33" s="8"/>
      <c r="AD33" s="9"/>
    </row>
    <row r="34" spans="2:30" ht="15.95" customHeight="1" x14ac:dyDescent="0.15">
      <c r="B34" s="14"/>
      <c r="C34" s="27"/>
      <c r="D34" s="2"/>
      <c r="E34" s="2"/>
      <c r="F34" s="5"/>
      <c r="G34" s="54"/>
      <c r="H34" s="106" t="s">
        <v>288</v>
      </c>
      <c r="I34" s="107"/>
      <c r="J34" s="21" t="s">
        <v>6</v>
      </c>
      <c r="K34" s="1">
        <v>1</v>
      </c>
      <c r="L34" s="15">
        <f t="shared" si="0"/>
        <v>3000000</v>
      </c>
      <c r="M34" s="26"/>
      <c r="N34" s="4">
        <v>0</v>
      </c>
      <c r="O34" s="4">
        <v>3000000</v>
      </c>
      <c r="P34" s="4">
        <v>0</v>
      </c>
      <c r="Q34" s="4"/>
      <c r="U34" s="114" t="s">
        <v>55</v>
      </c>
      <c r="V34" s="115"/>
      <c r="W34" s="8"/>
      <c r="X34" s="9"/>
      <c r="Y34" s="8"/>
      <c r="Z34" s="9"/>
      <c r="AA34" s="8"/>
      <c r="AB34" s="9"/>
      <c r="AC34" s="8"/>
      <c r="AD34" s="9"/>
    </row>
    <row r="35" spans="2:30" ht="15.95" customHeight="1" x14ac:dyDescent="0.15">
      <c r="B35" s="14"/>
      <c r="C35" s="27"/>
      <c r="D35" s="2"/>
      <c r="E35" s="2"/>
      <c r="F35" s="5"/>
      <c r="G35" s="54" t="s">
        <v>60</v>
      </c>
      <c r="H35" s="106" t="s">
        <v>287</v>
      </c>
      <c r="I35" s="107"/>
      <c r="J35" s="21" t="s">
        <v>6</v>
      </c>
      <c r="K35" s="1">
        <v>1</v>
      </c>
      <c r="L35" s="15">
        <f t="shared" si="0"/>
        <v>2500000</v>
      </c>
      <c r="M35" s="26"/>
      <c r="N35" s="4">
        <v>0</v>
      </c>
      <c r="O35" s="4">
        <v>0</v>
      </c>
      <c r="P35" s="4">
        <v>2500000</v>
      </c>
      <c r="Q35" s="4"/>
      <c r="U35" s="114" t="s">
        <v>56</v>
      </c>
      <c r="V35" s="115"/>
      <c r="W35" s="8"/>
      <c r="X35" s="9"/>
      <c r="Y35" s="8"/>
      <c r="Z35" s="9"/>
      <c r="AA35" s="8"/>
      <c r="AB35" s="9"/>
      <c r="AC35" s="8"/>
      <c r="AD35" s="9"/>
    </row>
    <row r="36" spans="2:30" ht="15.95" customHeight="1" x14ac:dyDescent="0.15">
      <c r="B36" s="14"/>
      <c r="C36" s="27"/>
      <c r="D36" s="2"/>
      <c r="E36" s="2"/>
      <c r="F36" s="5"/>
      <c r="G36" s="54"/>
      <c r="H36" s="106" t="s">
        <v>288</v>
      </c>
      <c r="I36" s="107"/>
      <c r="J36" s="21" t="s">
        <v>6</v>
      </c>
      <c r="K36" s="1">
        <v>1</v>
      </c>
      <c r="L36" s="15">
        <f t="shared" si="0"/>
        <v>1500000</v>
      </c>
      <c r="M36" s="26"/>
      <c r="N36" s="4">
        <v>0</v>
      </c>
      <c r="O36" s="4">
        <v>0</v>
      </c>
      <c r="P36" s="4">
        <v>1500000</v>
      </c>
      <c r="Q36" s="4"/>
      <c r="U36" s="114" t="s">
        <v>58</v>
      </c>
      <c r="V36" s="115"/>
      <c r="W36" s="8"/>
      <c r="X36" s="9"/>
      <c r="Y36" s="8"/>
      <c r="Z36" s="9"/>
      <c r="AA36" s="8"/>
      <c r="AB36" s="9"/>
      <c r="AC36" s="8"/>
      <c r="AD36" s="9"/>
    </row>
    <row r="37" spans="2:30" ht="15.95" customHeight="1" x14ac:dyDescent="0.15">
      <c r="B37" s="14"/>
      <c r="C37" s="27"/>
      <c r="D37" s="57"/>
      <c r="E37" s="2"/>
      <c r="F37" s="5"/>
      <c r="G37" s="58" t="s">
        <v>63</v>
      </c>
      <c r="H37" s="106" t="s">
        <v>287</v>
      </c>
      <c r="I37" s="107"/>
      <c r="J37" s="21" t="s">
        <v>6</v>
      </c>
      <c r="K37" s="1">
        <v>1</v>
      </c>
      <c r="L37" s="15">
        <f t="shared" si="0"/>
        <v>12000000</v>
      </c>
      <c r="M37" s="26"/>
      <c r="N37" s="4">
        <v>0</v>
      </c>
      <c r="O37" s="4">
        <v>0</v>
      </c>
      <c r="P37" s="4">
        <v>12000000</v>
      </c>
      <c r="Q37" s="4"/>
      <c r="U37" s="114" t="s">
        <v>59</v>
      </c>
      <c r="V37" s="115"/>
      <c r="W37" s="8"/>
      <c r="X37" s="9"/>
      <c r="Y37" s="8"/>
      <c r="Z37" s="9"/>
      <c r="AA37" s="8"/>
      <c r="AB37" s="9"/>
      <c r="AC37" s="8"/>
      <c r="AD37" s="9"/>
    </row>
    <row r="38" spans="2:30" ht="15.95" customHeight="1" x14ac:dyDescent="0.15">
      <c r="B38" s="14"/>
      <c r="C38" s="27"/>
      <c r="D38" s="2"/>
      <c r="E38" s="2"/>
      <c r="F38" s="5"/>
      <c r="G38" s="54"/>
      <c r="H38" s="106" t="s">
        <v>288</v>
      </c>
      <c r="I38" s="107"/>
      <c r="J38" s="21" t="s">
        <v>6</v>
      </c>
      <c r="K38" s="1">
        <v>1</v>
      </c>
      <c r="L38" s="15">
        <f t="shared" si="0"/>
        <v>8000000</v>
      </c>
      <c r="M38" s="26"/>
      <c r="N38" s="4">
        <v>0</v>
      </c>
      <c r="O38" s="4">
        <v>0</v>
      </c>
      <c r="P38" s="4">
        <v>8000000</v>
      </c>
      <c r="Q38" s="4"/>
      <c r="U38" s="114" t="s">
        <v>61</v>
      </c>
      <c r="V38" s="115"/>
      <c r="W38" s="8"/>
      <c r="X38" s="9"/>
      <c r="Y38" s="8"/>
      <c r="Z38" s="9"/>
      <c r="AA38" s="8"/>
      <c r="AB38" s="9"/>
      <c r="AC38" s="8"/>
      <c r="AD38" s="9"/>
    </row>
    <row r="39" spans="2:30" ht="15.95" customHeight="1" x14ac:dyDescent="0.15">
      <c r="B39" s="14"/>
      <c r="C39" s="27"/>
      <c r="D39" s="2"/>
      <c r="E39" s="2"/>
      <c r="F39" s="5"/>
      <c r="G39" s="54" t="s">
        <v>66</v>
      </c>
      <c r="H39" s="78"/>
      <c r="I39" s="79"/>
      <c r="J39" s="21" t="s">
        <v>6</v>
      </c>
      <c r="K39" s="1">
        <v>1</v>
      </c>
      <c r="L39" s="15">
        <f t="shared" si="0"/>
        <v>13000000</v>
      </c>
      <c r="M39" s="26"/>
      <c r="N39" s="4">
        <v>13000000</v>
      </c>
      <c r="O39" s="4">
        <v>0</v>
      </c>
      <c r="P39" s="4">
        <v>0</v>
      </c>
      <c r="Q39" s="4"/>
      <c r="U39" s="114" t="s">
        <v>62</v>
      </c>
      <c r="V39" s="115"/>
      <c r="W39" s="8"/>
      <c r="X39" s="9"/>
      <c r="Y39" s="8"/>
      <c r="Z39" s="9"/>
      <c r="AA39" s="8"/>
      <c r="AB39" s="9"/>
      <c r="AC39" s="8"/>
      <c r="AD39" s="9"/>
    </row>
    <row r="40" spans="2:30" ht="15.95" customHeight="1" x14ac:dyDescent="0.15">
      <c r="B40" s="14"/>
      <c r="C40" s="27"/>
      <c r="D40" s="2"/>
      <c r="E40" s="2"/>
      <c r="F40" s="5"/>
      <c r="G40" s="54" t="s">
        <v>68</v>
      </c>
      <c r="H40" s="78"/>
      <c r="I40" s="79"/>
      <c r="J40" s="21" t="s">
        <v>6</v>
      </c>
      <c r="K40" s="1">
        <v>1</v>
      </c>
      <c r="L40" s="15">
        <f t="shared" si="0"/>
        <v>8000000</v>
      </c>
      <c r="M40" s="26"/>
      <c r="N40" s="4">
        <v>0</v>
      </c>
      <c r="O40" s="4">
        <v>8000000</v>
      </c>
      <c r="P40" s="4">
        <v>0</v>
      </c>
      <c r="Q40" s="4"/>
      <c r="U40" s="114" t="s">
        <v>64</v>
      </c>
      <c r="V40" s="115"/>
      <c r="W40" s="8"/>
      <c r="X40" s="9"/>
      <c r="Y40" s="8"/>
      <c r="Z40" s="9"/>
      <c r="AA40" s="8"/>
      <c r="AB40" s="9"/>
      <c r="AC40" s="8"/>
      <c r="AD40" s="9"/>
    </row>
    <row r="41" spans="2:30" ht="15.95" customHeight="1" x14ac:dyDescent="0.15">
      <c r="B41" s="14"/>
      <c r="C41" s="27"/>
      <c r="D41" s="2"/>
      <c r="E41" s="2"/>
      <c r="F41" s="5"/>
      <c r="G41" s="52"/>
      <c r="H41" s="78"/>
      <c r="I41" s="79"/>
      <c r="J41" s="21"/>
      <c r="K41" s="1"/>
      <c r="L41" s="15"/>
      <c r="M41" s="26"/>
      <c r="N41" s="4"/>
      <c r="O41" s="4"/>
      <c r="P41" s="4"/>
      <c r="Q41" s="4"/>
      <c r="U41" s="114" t="s">
        <v>65</v>
      </c>
      <c r="V41" s="115"/>
      <c r="W41" s="8"/>
      <c r="X41" s="9"/>
      <c r="Y41" s="8"/>
      <c r="Z41" s="9"/>
      <c r="AA41" s="8"/>
      <c r="AB41" s="9"/>
      <c r="AC41" s="8"/>
      <c r="AD41" s="9"/>
    </row>
    <row r="42" spans="2:30" ht="15.95" customHeight="1" x14ac:dyDescent="0.15">
      <c r="B42" s="14"/>
      <c r="C42" s="27"/>
      <c r="D42" s="2"/>
      <c r="E42" s="2"/>
      <c r="F42" s="5"/>
      <c r="G42" s="52"/>
      <c r="H42" s="78"/>
      <c r="I42" s="79"/>
      <c r="J42" s="21"/>
      <c r="K42" s="1"/>
      <c r="L42" s="15"/>
      <c r="M42" s="26"/>
      <c r="N42" s="4"/>
      <c r="O42" s="4"/>
      <c r="P42" s="4"/>
      <c r="Q42" s="4"/>
      <c r="U42" s="114" t="s">
        <v>67</v>
      </c>
      <c r="V42" s="115"/>
      <c r="W42" s="8"/>
      <c r="X42" s="9"/>
      <c r="Y42" s="8"/>
      <c r="Z42" s="9"/>
      <c r="AA42" s="8"/>
      <c r="AB42" s="9"/>
      <c r="AC42" s="8"/>
      <c r="AD42" s="9"/>
    </row>
    <row r="43" spans="2:30" ht="15.95" customHeight="1" x14ac:dyDescent="0.15">
      <c r="B43" s="14" t="s">
        <v>292</v>
      </c>
      <c r="C43" s="2"/>
      <c r="D43" s="2"/>
      <c r="E43" s="2"/>
      <c r="F43" s="5"/>
      <c r="G43" s="52"/>
      <c r="H43" s="78"/>
      <c r="I43" s="79"/>
      <c r="J43" s="21"/>
      <c r="K43" s="1"/>
      <c r="L43" s="15">
        <f t="shared" si="0"/>
        <v>278550000</v>
      </c>
      <c r="M43" s="26"/>
      <c r="N43" s="4">
        <f>SUM(N13:N42)</f>
        <v>53000000</v>
      </c>
      <c r="O43" s="4">
        <f>SUM(O13:O42)</f>
        <v>130050000</v>
      </c>
      <c r="P43" s="4">
        <f>SUM(P13:P42)</f>
        <v>95500000</v>
      </c>
      <c r="Q43" s="4"/>
      <c r="U43" s="114" t="s">
        <v>69</v>
      </c>
      <c r="V43" s="115"/>
      <c r="W43" s="8"/>
      <c r="X43" s="9"/>
      <c r="Y43" s="8"/>
      <c r="Z43" s="9"/>
      <c r="AA43" s="8"/>
      <c r="AB43" s="9"/>
      <c r="AC43" s="8"/>
      <c r="AD43" s="9"/>
    </row>
    <row r="44" spans="2:30" ht="15.95" customHeight="1" x14ac:dyDescent="0.15">
      <c r="B44" s="14"/>
      <c r="C44" s="2"/>
      <c r="D44" s="2"/>
      <c r="E44" s="2"/>
      <c r="F44" s="5"/>
      <c r="G44" s="52"/>
      <c r="H44" s="78"/>
      <c r="I44" s="79"/>
      <c r="J44" s="21"/>
      <c r="K44" s="1"/>
      <c r="L44" s="15">
        <f t="shared" si="0"/>
        <v>0</v>
      </c>
      <c r="M44" s="26"/>
      <c r="N44" s="4"/>
      <c r="O44" s="4"/>
      <c r="P44" s="4"/>
      <c r="Q44" s="4"/>
      <c r="U44" s="114" t="s">
        <v>70</v>
      </c>
      <c r="V44" s="115"/>
      <c r="W44" s="8">
        <v>17000</v>
      </c>
      <c r="X44" s="9">
        <v>17000</v>
      </c>
      <c r="Y44" s="8">
        <v>18000</v>
      </c>
      <c r="Z44" s="9">
        <v>18000</v>
      </c>
      <c r="AA44" s="8"/>
      <c r="AB44" s="9"/>
      <c r="AC44" s="8"/>
      <c r="AD44" s="9"/>
    </row>
    <row r="45" spans="2:30" ht="15.95" customHeight="1" x14ac:dyDescent="0.15">
      <c r="B45" s="14" t="s">
        <v>74</v>
      </c>
      <c r="C45" s="2"/>
      <c r="D45" s="2"/>
      <c r="E45" s="2"/>
      <c r="F45" s="5"/>
      <c r="G45" s="52"/>
      <c r="H45" s="78"/>
      <c r="I45" s="79"/>
      <c r="J45" s="21"/>
      <c r="K45" s="1"/>
      <c r="L45" s="15">
        <f t="shared" si="0"/>
        <v>7500000</v>
      </c>
      <c r="M45" s="26"/>
      <c r="N45" s="4">
        <v>500000</v>
      </c>
      <c r="O45" s="4">
        <v>3000000</v>
      </c>
      <c r="P45" s="4">
        <v>4000000</v>
      </c>
      <c r="Q45" s="4"/>
      <c r="U45" s="114" t="s">
        <v>71</v>
      </c>
      <c r="V45" s="115"/>
      <c r="W45" s="8"/>
      <c r="X45" s="9"/>
      <c r="Y45" s="8"/>
      <c r="Z45" s="9"/>
      <c r="AA45" s="8"/>
      <c r="AB45" s="9"/>
      <c r="AC45" s="8"/>
      <c r="AD45" s="9"/>
    </row>
    <row r="46" spans="2:30" ht="15.95" customHeight="1" x14ac:dyDescent="0.15">
      <c r="B46" s="14" t="s">
        <v>76</v>
      </c>
      <c r="C46" s="2"/>
      <c r="D46" s="2"/>
      <c r="E46" s="2"/>
      <c r="F46" s="5"/>
      <c r="G46" s="52"/>
      <c r="H46" s="78"/>
      <c r="I46" s="79"/>
      <c r="J46" s="21"/>
      <c r="K46" s="1"/>
      <c r="L46" s="15">
        <f t="shared" si="0"/>
        <v>8000000</v>
      </c>
      <c r="M46" s="26"/>
      <c r="N46" s="4">
        <v>8000000</v>
      </c>
      <c r="O46" s="28"/>
      <c r="P46" s="28"/>
      <c r="Q46" s="28"/>
      <c r="U46" s="114" t="s">
        <v>72</v>
      </c>
      <c r="V46" s="115"/>
      <c r="W46" s="8"/>
      <c r="X46" s="9"/>
      <c r="Y46" s="8">
        <v>17000</v>
      </c>
      <c r="Z46" s="9">
        <v>17000</v>
      </c>
      <c r="AA46" s="8"/>
      <c r="AB46" s="9"/>
      <c r="AC46" s="8"/>
      <c r="AD46" s="9"/>
    </row>
    <row r="47" spans="2:30" ht="15.95" customHeight="1" x14ac:dyDescent="0.15">
      <c r="B47" s="14" t="s">
        <v>293</v>
      </c>
      <c r="C47" s="2"/>
      <c r="D47" s="2"/>
      <c r="E47" s="2"/>
      <c r="F47" s="5"/>
      <c r="G47" s="52"/>
      <c r="H47" s="78"/>
      <c r="I47" s="79"/>
      <c r="J47" s="21"/>
      <c r="K47" s="1"/>
      <c r="L47" s="15">
        <f t="shared" si="0"/>
        <v>15500000</v>
      </c>
      <c r="M47" s="26"/>
      <c r="N47" s="4">
        <f>SUM(N45:N46)</f>
        <v>8500000</v>
      </c>
      <c r="O47" s="4">
        <f>SUM(O45)</f>
        <v>3000000</v>
      </c>
      <c r="P47" s="4">
        <f>SUM(P45)</f>
        <v>4000000</v>
      </c>
      <c r="Q47" s="4"/>
      <c r="U47" s="114" t="s">
        <v>73</v>
      </c>
      <c r="V47" s="115"/>
      <c r="W47" s="8"/>
      <c r="X47" s="9"/>
      <c r="Y47" s="8"/>
      <c r="Z47" s="9"/>
      <c r="AA47" s="8">
        <v>18000</v>
      </c>
      <c r="AB47" s="9">
        <v>18000</v>
      </c>
      <c r="AC47" s="8"/>
      <c r="AD47" s="9"/>
    </row>
    <row r="48" spans="2:30" ht="15.95" customHeight="1" x14ac:dyDescent="0.15">
      <c r="B48" s="14"/>
      <c r="C48" s="2"/>
      <c r="D48" s="2"/>
      <c r="E48" s="2"/>
      <c r="F48" s="5"/>
      <c r="G48" s="54"/>
      <c r="H48" s="78"/>
      <c r="I48" s="79"/>
      <c r="J48" s="21"/>
      <c r="K48" s="1"/>
      <c r="L48" s="15">
        <f t="shared" si="0"/>
        <v>0</v>
      </c>
      <c r="N48" s="1"/>
      <c r="O48" s="1"/>
      <c r="P48" s="1"/>
      <c r="Q48" s="1"/>
      <c r="U48" s="114" t="s">
        <v>75</v>
      </c>
      <c r="V48" s="115"/>
      <c r="W48" s="8"/>
      <c r="X48" s="9"/>
      <c r="Y48" s="8">
        <v>17000</v>
      </c>
      <c r="Z48" s="9">
        <v>17500</v>
      </c>
      <c r="AA48" s="8"/>
      <c r="AB48" s="9"/>
      <c r="AC48" s="8"/>
      <c r="AD48" s="9"/>
    </row>
    <row r="49" spans="2:30" ht="15.95" customHeight="1" x14ac:dyDescent="0.15">
      <c r="B49" s="14" t="s">
        <v>80</v>
      </c>
      <c r="C49" s="2"/>
      <c r="D49" s="2"/>
      <c r="E49" s="2"/>
      <c r="F49" s="5"/>
      <c r="G49" s="54"/>
      <c r="H49" s="78"/>
      <c r="I49" s="79"/>
      <c r="J49" s="21"/>
      <c r="K49" s="1"/>
      <c r="L49" s="15">
        <f t="shared" si="0"/>
        <v>100000</v>
      </c>
      <c r="N49" s="29">
        <v>100000</v>
      </c>
      <c r="O49" s="30"/>
      <c r="P49" s="30"/>
      <c r="Q49" s="31"/>
      <c r="U49" s="114" t="s">
        <v>77</v>
      </c>
      <c r="V49" s="115"/>
      <c r="W49" s="8"/>
      <c r="X49" s="9"/>
      <c r="Y49" s="8">
        <v>19000</v>
      </c>
      <c r="Z49" s="9">
        <v>20000</v>
      </c>
      <c r="AA49" s="8"/>
      <c r="AB49" s="9"/>
      <c r="AC49" s="8"/>
      <c r="AD49" s="9"/>
    </row>
    <row r="50" spans="2:30" ht="15.95" customHeight="1" x14ac:dyDescent="0.15">
      <c r="B50" s="14" t="s">
        <v>82</v>
      </c>
      <c r="C50" s="2"/>
      <c r="D50" s="2"/>
      <c r="E50" s="2"/>
      <c r="F50" s="5"/>
      <c r="G50" s="54"/>
      <c r="H50" s="78"/>
      <c r="I50" s="79"/>
      <c r="J50" s="21"/>
      <c r="K50" s="1"/>
      <c r="L50" s="15">
        <f t="shared" si="0"/>
        <v>32000000</v>
      </c>
      <c r="N50" s="29">
        <v>32000000</v>
      </c>
      <c r="O50" s="30"/>
      <c r="P50" s="30"/>
      <c r="Q50" s="31"/>
      <c r="U50" s="114" t="s">
        <v>78</v>
      </c>
      <c r="V50" s="115"/>
      <c r="W50" s="8"/>
      <c r="X50" s="9"/>
      <c r="Y50" s="8">
        <v>17000</v>
      </c>
      <c r="Z50" s="9">
        <v>18000</v>
      </c>
      <c r="AA50" s="8"/>
      <c r="AB50" s="9"/>
      <c r="AC50" s="8"/>
      <c r="AD50" s="9"/>
    </row>
    <row r="51" spans="2:30" ht="15.95" customHeight="1" x14ac:dyDescent="0.15">
      <c r="B51" s="14" t="s">
        <v>294</v>
      </c>
      <c r="C51" s="2"/>
      <c r="D51" s="2"/>
      <c r="E51" s="2"/>
      <c r="F51" s="5"/>
      <c r="G51" s="54"/>
      <c r="H51" s="78"/>
      <c r="I51" s="79"/>
      <c r="J51" s="21"/>
      <c r="K51" s="1"/>
      <c r="L51" s="15">
        <f t="shared" si="0"/>
        <v>32100000</v>
      </c>
      <c r="N51" s="29">
        <f>SUM(N49:N50)</f>
        <v>32100000</v>
      </c>
      <c r="O51" s="30"/>
      <c r="P51" s="30"/>
      <c r="Q51" s="31"/>
      <c r="U51" s="114" t="s">
        <v>79</v>
      </c>
      <c r="V51" s="115"/>
      <c r="W51" s="8"/>
      <c r="X51" s="9"/>
      <c r="Y51" s="8"/>
      <c r="Z51" s="9"/>
      <c r="AA51" s="8">
        <v>17000</v>
      </c>
      <c r="AB51" s="9">
        <v>17500</v>
      </c>
      <c r="AC51" s="8"/>
      <c r="AD51" s="9"/>
    </row>
    <row r="52" spans="2:30" ht="15.95" customHeight="1" x14ac:dyDescent="0.15">
      <c r="B52" s="14"/>
      <c r="C52" s="2"/>
      <c r="D52" s="2"/>
      <c r="E52" s="2"/>
      <c r="F52" s="5"/>
      <c r="G52" s="54"/>
      <c r="H52" s="78"/>
      <c r="I52" s="79"/>
      <c r="J52" s="21"/>
      <c r="K52" s="1"/>
      <c r="L52" s="15">
        <f t="shared" si="0"/>
        <v>0</v>
      </c>
      <c r="N52" s="1"/>
      <c r="O52" s="1"/>
      <c r="P52" s="1"/>
      <c r="Q52" s="1"/>
      <c r="U52" s="114" t="s">
        <v>81</v>
      </c>
      <c r="V52" s="115"/>
      <c r="W52" s="8"/>
      <c r="X52" s="9"/>
      <c r="Y52" s="8">
        <v>18000</v>
      </c>
      <c r="Z52" s="9">
        <v>18000</v>
      </c>
      <c r="AA52" s="8"/>
      <c r="AB52" s="9"/>
      <c r="AC52" s="8"/>
      <c r="AD52" s="9"/>
    </row>
    <row r="53" spans="2:30" ht="15.95" customHeight="1" x14ac:dyDescent="0.15">
      <c r="B53" s="14" t="s">
        <v>86</v>
      </c>
      <c r="C53" s="2"/>
      <c r="D53" s="2"/>
      <c r="E53" s="2"/>
      <c r="F53" s="5"/>
      <c r="G53" s="54"/>
      <c r="H53" s="78"/>
      <c r="I53" s="79"/>
      <c r="J53" s="21"/>
      <c r="K53" s="1"/>
      <c r="L53" s="15">
        <f t="shared" si="0"/>
        <v>100000</v>
      </c>
      <c r="N53" s="29">
        <v>100000</v>
      </c>
      <c r="O53" s="30"/>
      <c r="P53" s="30"/>
      <c r="Q53" s="31"/>
      <c r="U53" s="114" t="s">
        <v>83</v>
      </c>
      <c r="V53" s="115"/>
      <c r="W53" s="8"/>
      <c r="X53" s="9"/>
      <c r="Y53" s="8">
        <v>18000</v>
      </c>
      <c r="Z53" s="9">
        <v>18000</v>
      </c>
      <c r="AA53" s="8"/>
      <c r="AB53" s="9"/>
      <c r="AC53" s="8"/>
      <c r="AD53" s="9"/>
    </row>
    <row r="54" spans="2:30" ht="15.95" customHeight="1" x14ac:dyDescent="0.15">
      <c r="B54" s="14" t="s">
        <v>88</v>
      </c>
      <c r="C54" s="2"/>
      <c r="D54" s="2"/>
      <c r="E54" s="2"/>
      <c r="F54" s="5"/>
      <c r="G54" s="54"/>
      <c r="H54" s="78"/>
      <c r="I54" s="79"/>
      <c r="J54" s="21"/>
      <c r="K54" s="1"/>
      <c r="L54" s="15">
        <f t="shared" si="0"/>
        <v>30000000</v>
      </c>
      <c r="N54" s="29">
        <v>30000000</v>
      </c>
      <c r="O54" s="30"/>
      <c r="P54" s="30"/>
      <c r="Q54" s="31"/>
      <c r="U54" s="114" t="s">
        <v>84</v>
      </c>
      <c r="V54" s="115"/>
      <c r="W54" s="8"/>
      <c r="X54" s="9"/>
      <c r="Y54" s="8"/>
      <c r="Z54" s="9"/>
      <c r="AA54" s="8">
        <v>17000</v>
      </c>
      <c r="AB54" s="9">
        <v>17000</v>
      </c>
      <c r="AC54" s="8"/>
      <c r="AD54" s="9"/>
    </row>
    <row r="55" spans="2:30" ht="15.95" customHeight="1" x14ac:dyDescent="0.15">
      <c r="B55" s="14" t="s">
        <v>90</v>
      </c>
      <c r="C55" s="2"/>
      <c r="D55" s="2"/>
      <c r="E55" s="2"/>
      <c r="F55" s="5"/>
      <c r="G55" s="54"/>
      <c r="H55" s="78"/>
      <c r="I55" s="79"/>
      <c r="J55" s="21"/>
      <c r="K55" s="1"/>
      <c r="L55" s="15">
        <f t="shared" si="0"/>
        <v>175000</v>
      </c>
      <c r="N55" s="29">
        <v>175000</v>
      </c>
      <c r="O55" s="30"/>
      <c r="P55" s="30"/>
      <c r="Q55" s="31"/>
      <c r="U55" s="114" t="s">
        <v>85</v>
      </c>
      <c r="V55" s="115"/>
      <c r="W55" s="8"/>
      <c r="X55" s="9"/>
      <c r="Y55" s="8"/>
      <c r="Z55" s="9"/>
      <c r="AA55" s="8">
        <v>16000</v>
      </c>
      <c r="AB55" s="9">
        <v>16500</v>
      </c>
      <c r="AC55" s="8"/>
      <c r="AD55" s="9"/>
    </row>
    <row r="56" spans="2:30" ht="15.95" customHeight="1" x14ac:dyDescent="0.15">
      <c r="B56" s="14" t="s">
        <v>295</v>
      </c>
      <c r="C56" s="2"/>
      <c r="D56" s="2"/>
      <c r="E56" s="2"/>
      <c r="F56" s="5"/>
      <c r="G56" s="54"/>
      <c r="H56" s="78"/>
      <c r="I56" s="79"/>
      <c r="J56" s="21"/>
      <c r="K56" s="1"/>
      <c r="L56" s="15">
        <f t="shared" si="0"/>
        <v>30275000</v>
      </c>
      <c r="N56" s="32">
        <f>SUM(N53:N55)</f>
        <v>30275000</v>
      </c>
      <c r="O56" s="33"/>
      <c r="P56" s="33"/>
      <c r="Q56" s="31"/>
      <c r="U56" s="114" t="s">
        <v>87</v>
      </c>
      <c r="V56" s="115"/>
      <c r="W56" s="8"/>
      <c r="X56" s="9"/>
      <c r="Y56" s="8"/>
      <c r="Z56" s="9"/>
      <c r="AA56" s="8">
        <v>16000</v>
      </c>
      <c r="AB56" s="9">
        <v>16000</v>
      </c>
      <c r="AC56" s="8"/>
      <c r="AD56" s="9"/>
    </row>
    <row r="57" spans="2:30" ht="15.95" customHeight="1" x14ac:dyDescent="0.15">
      <c r="B57" s="14"/>
      <c r="C57" s="2"/>
      <c r="D57" s="2"/>
      <c r="E57" s="2"/>
      <c r="F57" s="5"/>
      <c r="G57" s="54"/>
      <c r="H57" s="78"/>
      <c r="I57" s="79"/>
      <c r="J57" s="21"/>
      <c r="K57" s="1"/>
      <c r="L57" s="15">
        <f t="shared" si="0"/>
        <v>0</v>
      </c>
      <c r="N57" s="1"/>
      <c r="O57" s="1"/>
      <c r="P57" s="1"/>
      <c r="Q57" s="1"/>
      <c r="U57" s="114" t="s">
        <v>89</v>
      </c>
      <c r="V57" s="115"/>
      <c r="W57" s="8"/>
      <c r="X57" s="9"/>
      <c r="Y57" s="8"/>
      <c r="Z57" s="9"/>
      <c r="AA57" s="8">
        <v>18000</v>
      </c>
      <c r="AB57" s="9">
        <v>18000</v>
      </c>
      <c r="AC57" s="8"/>
      <c r="AD57" s="9"/>
    </row>
    <row r="58" spans="2:30" ht="15.95" customHeight="1" x14ac:dyDescent="0.15">
      <c r="B58" s="14" t="s">
        <v>296</v>
      </c>
      <c r="C58" s="2"/>
      <c r="D58" s="2"/>
      <c r="E58" s="2"/>
      <c r="F58" s="5"/>
      <c r="G58" s="54"/>
      <c r="H58" s="78"/>
      <c r="I58" s="79"/>
      <c r="J58" s="21"/>
      <c r="K58" s="1"/>
      <c r="L58" s="15">
        <f t="shared" si="0"/>
        <v>356425000</v>
      </c>
      <c r="N58" s="32">
        <f>N43+N47+N51+N56</f>
        <v>123875000</v>
      </c>
      <c r="O58" s="32">
        <f>O43+O47</f>
        <v>133050000</v>
      </c>
      <c r="P58" s="32">
        <f>P43+P47</f>
        <v>99500000</v>
      </c>
      <c r="Q58" s="1"/>
      <c r="U58" s="114" t="s">
        <v>91</v>
      </c>
      <c r="V58" s="115"/>
      <c r="W58" s="8"/>
      <c r="X58" s="9"/>
      <c r="Y58" s="8"/>
      <c r="Z58" s="9"/>
      <c r="AA58" s="8"/>
      <c r="AB58" s="9"/>
      <c r="AC58" s="8"/>
      <c r="AD58" s="9"/>
    </row>
    <row r="59" spans="2:30" ht="15.95" customHeight="1" x14ac:dyDescent="0.15">
      <c r="B59" s="14" t="s">
        <v>297</v>
      </c>
      <c r="C59" s="2"/>
      <c r="D59" s="2"/>
      <c r="E59" s="2"/>
      <c r="F59" s="5"/>
      <c r="G59" s="54"/>
      <c r="H59" s="78"/>
      <c r="I59" s="79"/>
      <c r="J59" s="21"/>
      <c r="K59" s="1"/>
      <c r="L59" s="15">
        <f t="shared" si="0"/>
        <v>28514000</v>
      </c>
      <c r="N59" s="29">
        <f>N58*0.08</f>
        <v>9910000</v>
      </c>
      <c r="O59" s="29">
        <f>O58*0.08</f>
        <v>10644000</v>
      </c>
      <c r="P59" s="29">
        <f>P58*0.08</f>
        <v>7960000</v>
      </c>
      <c r="Q59" s="1"/>
      <c r="U59" s="114" t="s">
        <v>92</v>
      </c>
      <c r="V59" s="115"/>
      <c r="W59" s="8"/>
      <c r="X59" s="9"/>
      <c r="Y59" s="8"/>
      <c r="Z59" s="9"/>
      <c r="AA59" s="8"/>
      <c r="AB59" s="9"/>
      <c r="AC59" s="8"/>
      <c r="AD59" s="9"/>
    </row>
    <row r="60" spans="2:30" ht="15.95" customHeight="1" thickBot="1" x14ac:dyDescent="0.2">
      <c r="B60" s="16" t="s">
        <v>298</v>
      </c>
      <c r="C60" s="17"/>
      <c r="D60" s="17"/>
      <c r="E60" s="17"/>
      <c r="F60" s="34"/>
      <c r="G60" s="55"/>
      <c r="H60" s="80"/>
      <c r="I60" s="81"/>
      <c r="J60" s="18"/>
      <c r="K60" s="19"/>
      <c r="L60" s="20">
        <f t="shared" si="0"/>
        <v>384939000</v>
      </c>
      <c r="N60" s="32">
        <f>N58+N59</f>
        <v>133785000</v>
      </c>
      <c r="O60" s="32">
        <f>O58+O59</f>
        <v>143694000</v>
      </c>
      <c r="P60" s="32">
        <f>P58+P59</f>
        <v>107460000</v>
      </c>
      <c r="Q60" s="1"/>
      <c r="U60" s="114" t="s">
        <v>93</v>
      </c>
      <c r="V60" s="115"/>
      <c r="W60" s="8"/>
      <c r="X60" s="9"/>
      <c r="Y60" s="8"/>
      <c r="Z60" s="9"/>
      <c r="AA60" s="8"/>
      <c r="AB60" s="9"/>
      <c r="AC60" s="8"/>
      <c r="AD60" s="9"/>
    </row>
    <row r="61" spans="2:30" ht="15.75" customHeight="1" x14ac:dyDescent="0.15">
      <c r="B61" s="39"/>
      <c r="J61" s="25"/>
      <c r="L61" s="26"/>
      <c r="N61" s="53"/>
      <c r="O61" s="53"/>
      <c r="P61" s="53"/>
      <c r="U61" s="114" t="s">
        <v>94</v>
      </c>
      <c r="V61" s="115"/>
      <c r="W61" s="8"/>
      <c r="X61" s="9"/>
      <c r="Y61" s="8"/>
      <c r="Z61" s="9"/>
      <c r="AA61" s="8">
        <v>9000</v>
      </c>
      <c r="AB61" s="9">
        <v>9000</v>
      </c>
      <c r="AC61" s="8"/>
      <c r="AD61" s="9"/>
    </row>
    <row r="62" spans="2:30" ht="15.75" customHeight="1" x14ac:dyDescent="0.15">
      <c r="U62" s="114" t="s">
        <v>95</v>
      </c>
      <c r="V62" s="115"/>
      <c r="W62" s="8"/>
      <c r="X62" s="9"/>
      <c r="Y62" s="8"/>
      <c r="Z62" s="9"/>
      <c r="AA62" s="8"/>
      <c r="AB62" s="9"/>
      <c r="AC62" s="8"/>
      <c r="AD62" s="9"/>
    </row>
    <row r="63" spans="2:30" ht="15.75" customHeight="1" x14ac:dyDescent="0.15">
      <c r="U63" s="114" t="s">
        <v>95</v>
      </c>
      <c r="V63" s="115"/>
      <c r="W63" s="8"/>
      <c r="X63" s="9"/>
      <c r="Y63" s="8"/>
      <c r="Z63" s="9"/>
      <c r="AA63" s="8"/>
      <c r="AB63" s="9"/>
      <c r="AC63" s="8"/>
      <c r="AD63" s="9"/>
    </row>
    <row r="64" spans="2:30" ht="15.75" customHeight="1" x14ac:dyDescent="0.15">
      <c r="U64" s="64"/>
      <c r="V64" s="64"/>
      <c r="W64" s="53"/>
      <c r="X64" s="53"/>
      <c r="Y64" s="53"/>
      <c r="Z64" s="53"/>
      <c r="AA64" s="53"/>
      <c r="AB64" s="53"/>
      <c r="AC64" s="53"/>
      <c r="AD64" s="53"/>
    </row>
    <row r="65" spans="21:22" x14ac:dyDescent="0.15">
      <c r="U65" s="121"/>
      <c r="V65" s="121"/>
    </row>
    <row r="66" spans="21:22" x14ac:dyDescent="0.15">
      <c r="U66" s="121"/>
      <c r="V66" s="121"/>
    </row>
  </sheetData>
  <mergeCells count="127">
    <mergeCell ref="U29:V29"/>
    <mergeCell ref="U28:V28"/>
    <mergeCell ref="U27:V27"/>
    <mergeCell ref="U26:V26"/>
    <mergeCell ref="U25:V25"/>
    <mergeCell ref="U24:V24"/>
    <mergeCell ref="U38:V38"/>
    <mergeCell ref="U37:V37"/>
    <mergeCell ref="U36:V36"/>
    <mergeCell ref="U35:V35"/>
    <mergeCell ref="U34:V34"/>
    <mergeCell ref="U33:V33"/>
    <mergeCell ref="U32:V32"/>
    <mergeCell ref="U31:V31"/>
    <mergeCell ref="U30:V30"/>
    <mergeCell ref="U47:V47"/>
    <mergeCell ref="U46:V46"/>
    <mergeCell ref="U45:V45"/>
    <mergeCell ref="U44:V44"/>
    <mergeCell ref="U43:V43"/>
    <mergeCell ref="U42:V42"/>
    <mergeCell ref="U41:V41"/>
    <mergeCell ref="U40:V40"/>
    <mergeCell ref="U39:V39"/>
    <mergeCell ref="U56:V56"/>
    <mergeCell ref="U55:V55"/>
    <mergeCell ref="U54:V54"/>
    <mergeCell ref="U53:V53"/>
    <mergeCell ref="U52:V52"/>
    <mergeCell ref="U51:V51"/>
    <mergeCell ref="U50:V50"/>
    <mergeCell ref="U49:V49"/>
    <mergeCell ref="U48:V48"/>
    <mergeCell ref="U66:V66"/>
    <mergeCell ref="U65:V65"/>
    <mergeCell ref="U63:V63"/>
    <mergeCell ref="U62:V62"/>
    <mergeCell ref="U61:V61"/>
    <mergeCell ref="U60:V60"/>
    <mergeCell ref="U59:V59"/>
    <mergeCell ref="U58:V58"/>
    <mergeCell ref="U57:V57"/>
    <mergeCell ref="AA9:AB9"/>
    <mergeCell ref="AC9:AD9"/>
    <mergeCell ref="AA10:AB10"/>
    <mergeCell ref="U14:V14"/>
    <mergeCell ref="AC10:AD10"/>
    <mergeCell ref="U13:V13"/>
    <mergeCell ref="U10:V10"/>
    <mergeCell ref="H12:I12"/>
    <mergeCell ref="B9:E9"/>
    <mergeCell ref="H13:I13"/>
    <mergeCell ref="B11:I11"/>
    <mergeCell ref="Y10:Z10"/>
    <mergeCell ref="U11:V11"/>
    <mergeCell ref="U12:V12"/>
    <mergeCell ref="H14:I14"/>
    <mergeCell ref="H23:I23"/>
    <mergeCell ref="F9:G9"/>
    <mergeCell ref="I9:K9"/>
    <mergeCell ref="Y9:Z9"/>
    <mergeCell ref="W10:X10"/>
    <mergeCell ref="W9:X9"/>
    <mergeCell ref="U23:V23"/>
    <mergeCell ref="U22:V22"/>
    <mergeCell ref="U21:V21"/>
    <mergeCell ref="U20:V20"/>
    <mergeCell ref="H24:I24"/>
    <mergeCell ref="H25:I25"/>
    <mergeCell ref="U17:V17"/>
    <mergeCell ref="H15:I15"/>
    <mergeCell ref="U18:V18"/>
    <mergeCell ref="H16:I16"/>
    <mergeCell ref="U19:V19"/>
    <mergeCell ref="H17:I17"/>
    <mergeCell ref="H18:I18"/>
    <mergeCell ref="H19:I19"/>
    <mergeCell ref="U15:V15"/>
    <mergeCell ref="U16:V16"/>
    <mergeCell ref="B6:L6"/>
    <mergeCell ref="G4:O4"/>
    <mergeCell ref="H45:I45"/>
    <mergeCell ref="H46:I46"/>
    <mergeCell ref="H47:I47"/>
    <mergeCell ref="H48:I48"/>
    <mergeCell ref="W4:AB4"/>
    <mergeCell ref="N6:Q6"/>
    <mergeCell ref="W8:X8"/>
    <mergeCell ref="Y8:Z8"/>
    <mergeCell ref="I8:K8"/>
    <mergeCell ref="H44:I44"/>
    <mergeCell ref="H32:I32"/>
    <mergeCell ref="H33:I33"/>
    <mergeCell ref="H34:I34"/>
    <mergeCell ref="H35:I35"/>
    <mergeCell ref="H38:I38"/>
    <mergeCell ref="H39:I39"/>
    <mergeCell ref="H40:I40"/>
    <mergeCell ref="H41:I41"/>
    <mergeCell ref="H42:I42"/>
    <mergeCell ref="H43:I43"/>
    <mergeCell ref="H36:I36"/>
    <mergeCell ref="H37:I37"/>
    <mergeCell ref="H58:I58"/>
    <mergeCell ref="AA8:AB8"/>
    <mergeCell ref="H59:I59"/>
    <mergeCell ref="H60:I60"/>
    <mergeCell ref="AC8:AD8"/>
    <mergeCell ref="U8:V9"/>
    <mergeCell ref="H53:I53"/>
    <mergeCell ref="H54:I54"/>
    <mergeCell ref="H55:I55"/>
    <mergeCell ref="H56:I56"/>
    <mergeCell ref="H57:I57"/>
    <mergeCell ref="H50:I50"/>
    <mergeCell ref="H51:I51"/>
    <mergeCell ref="H52:I52"/>
    <mergeCell ref="H49:I49"/>
    <mergeCell ref="H26:I26"/>
    <mergeCell ref="H27:I27"/>
    <mergeCell ref="H28:I28"/>
    <mergeCell ref="H29:I29"/>
    <mergeCell ref="H30:I30"/>
    <mergeCell ref="H31:I31"/>
    <mergeCell ref="H20:I20"/>
    <mergeCell ref="H21:I21"/>
    <mergeCell ref="H22:I22"/>
  </mergeCells>
  <phoneticPr fontId="1"/>
  <conditionalFormatting sqref="N11:Q11">
    <cfRule type="cellIs" dxfId="4" priority="3" stopIfTrue="1" operator="equal">
      <formula>0</formula>
    </cfRule>
  </conditionalFormatting>
  <conditionalFormatting sqref="W8:W9 Y8:Y9 AA8:AA9 AC8:AC9">
    <cfRule type="cellIs" dxfId="3" priority="1" stopIfTrue="1" operator="equal">
      <formula>0</formula>
    </cfRule>
  </conditionalFormatting>
  <printOptions horizontalCentered="1" verticalCentered="1"/>
  <pageMargins left="0.51181102362204722" right="0.51181102362204722" top="0.15748031496062992" bottom="0.35433070866141736" header="0.31496062992125984" footer="0.31496062992125984"/>
  <pageSetup paperSize="9" scale="5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K79"/>
  <sheetViews>
    <sheetView showGridLines="0" view="pageBreakPreview" zoomScale="70" zoomScaleNormal="85" zoomScaleSheetLayoutView="70" workbookViewId="0">
      <selection activeCell="U14" sqref="U14:AF14"/>
    </sheetView>
  </sheetViews>
  <sheetFormatPr defaultRowHeight="13.5" x14ac:dyDescent="0.15"/>
  <cols>
    <col min="1" max="1" width="1.625" customWidth="1"/>
    <col min="2" max="5" width="2.125" customWidth="1"/>
    <col min="6" max="6" width="7.625" customWidth="1"/>
    <col min="7" max="7" width="16.75" customWidth="1"/>
    <col min="8" max="9" width="6.625" customWidth="1"/>
    <col min="10" max="10" width="5.625" customWidth="1"/>
    <col min="11" max="11" width="8.625" customWidth="1"/>
    <col min="12" max="12" width="12.625" customWidth="1"/>
    <col min="13" max="13" width="1" customWidth="1"/>
    <col min="14" max="19" width="12.625" customWidth="1"/>
    <col min="20" max="20" width="1.5" customWidth="1"/>
    <col min="21" max="21" width="1.625" customWidth="1"/>
    <col min="22" max="25" width="2.125" customWidth="1"/>
    <col min="26" max="26" width="7.625" customWidth="1"/>
    <col min="27" max="27" width="16.75" customWidth="1"/>
    <col min="28" max="29" width="6.625" customWidth="1"/>
    <col min="30" max="30" width="5.625" customWidth="1"/>
    <col min="31" max="31" width="8.625" customWidth="1"/>
    <col min="32" max="32" width="12.625" customWidth="1"/>
    <col min="33" max="33" width="1" customWidth="1"/>
    <col min="34" max="36" width="12.625" customWidth="1"/>
    <col min="37" max="37" width="15.125" customWidth="1"/>
    <col min="38" max="38" width="1.5" customWidth="1"/>
    <col min="39" max="39" width="3.5" customWidth="1"/>
  </cols>
  <sheetData>
    <row r="1" spans="2:37" x14ac:dyDescent="0.15">
      <c r="AK1" s="62"/>
    </row>
    <row r="2" spans="2:37" x14ac:dyDescent="0.15">
      <c r="AK2" s="61"/>
    </row>
    <row r="3" spans="2:37" x14ac:dyDescent="0.15">
      <c r="AK3" s="61"/>
    </row>
    <row r="4" spans="2:37" x14ac:dyDescent="0.15">
      <c r="AK4" s="61"/>
    </row>
    <row r="10" spans="2:37" x14ac:dyDescent="0.15">
      <c r="B10" t="s">
        <v>123</v>
      </c>
      <c r="V10" t="s">
        <v>123</v>
      </c>
    </row>
    <row r="12" spans="2:37" ht="24" x14ac:dyDescent="0.15">
      <c r="B12" s="10"/>
      <c r="G12" s="70" t="s">
        <v>260</v>
      </c>
      <c r="H12" s="94"/>
      <c r="I12" s="94"/>
      <c r="J12" s="94"/>
      <c r="K12" s="94"/>
      <c r="L12" s="94"/>
      <c r="M12" s="94"/>
      <c r="N12" s="94"/>
      <c r="O12" s="94"/>
      <c r="V12" s="10"/>
      <c r="AA12" s="70" t="s">
        <v>260</v>
      </c>
      <c r="AB12" s="94"/>
      <c r="AC12" s="94"/>
      <c r="AD12" s="94"/>
      <c r="AE12" s="94"/>
      <c r="AF12" s="94"/>
      <c r="AG12" s="94"/>
      <c r="AH12" s="94"/>
      <c r="AI12" s="94"/>
    </row>
    <row r="13" spans="2:37" ht="17.25" x14ac:dyDescent="0.15">
      <c r="B13" s="10"/>
      <c r="V13" s="10"/>
    </row>
    <row r="14" spans="2:37" ht="17.25" x14ac:dyDescent="0.15">
      <c r="B14" s="108" t="s">
        <v>96</v>
      </c>
      <c r="C14" s="109"/>
      <c r="D14" s="109"/>
      <c r="E14" s="109"/>
      <c r="F14" s="109"/>
      <c r="G14" s="109"/>
      <c r="H14" s="109"/>
      <c r="I14" s="109"/>
      <c r="J14" s="109"/>
      <c r="K14" s="109"/>
      <c r="L14" s="110"/>
      <c r="N14" s="111" t="s">
        <v>97</v>
      </c>
      <c r="O14" s="112"/>
      <c r="P14" s="112"/>
      <c r="Q14" s="113"/>
      <c r="R14" s="60"/>
      <c r="S14" s="60"/>
      <c r="V14" s="108" t="s">
        <v>96</v>
      </c>
      <c r="W14" s="109"/>
      <c r="X14" s="109"/>
      <c r="Y14" s="109"/>
      <c r="Z14" s="109"/>
      <c r="AA14" s="109"/>
      <c r="AB14" s="109"/>
      <c r="AC14" s="109"/>
      <c r="AD14" s="109"/>
      <c r="AE14" s="109"/>
      <c r="AF14" s="110"/>
      <c r="AH14" s="111" t="s">
        <v>97</v>
      </c>
      <c r="AI14" s="112"/>
      <c r="AJ14" s="112"/>
      <c r="AK14" s="113"/>
    </row>
    <row r="15" spans="2:37" ht="14.25" thickBot="1" x14ac:dyDescent="0.2"/>
    <row r="16" spans="2:37" ht="15.95" customHeight="1" thickBot="1" x14ac:dyDescent="0.2">
      <c r="I16" s="82"/>
      <c r="J16" s="83"/>
      <c r="K16" s="83"/>
      <c r="L16" s="13" t="s">
        <v>10</v>
      </c>
      <c r="M16" s="22"/>
      <c r="N16" s="50" t="s">
        <v>10</v>
      </c>
      <c r="O16" s="51" t="s">
        <v>11</v>
      </c>
      <c r="P16" s="50" t="s">
        <v>12</v>
      </c>
      <c r="Q16" s="50" t="s">
        <v>13</v>
      </c>
      <c r="R16" s="25"/>
      <c r="S16" s="25"/>
      <c r="AC16" s="82"/>
      <c r="AD16" s="83"/>
      <c r="AE16" s="83"/>
      <c r="AF16" s="13" t="s">
        <v>10</v>
      </c>
      <c r="AG16" s="22"/>
      <c r="AH16" s="50" t="s">
        <v>10</v>
      </c>
      <c r="AI16" s="51" t="s">
        <v>11</v>
      </c>
      <c r="AJ16" s="50" t="s">
        <v>12</v>
      </c>
      <c r="AK16" s="50" t="s">
        <v>13</v>
      </c>
    </row>
    <row r="17" spans="2:37" ht="15.95" customHeight="1" thickBot="1" x14ac:dyDescent="0.2">
      <c r="B17" s="84" t="s">
        <v>14</v>
      </c>
      <c r="C17" s="85"/>
      <c r="D17" s="85"/>
      <c r="E17" s="120"/>
      <c r="F17" s="86" t="s">
        <v>15</v>
      </c>
      <c r="G17" s="87"/>
      <c r="H17" s="12"/>
      <c r="I17" s="88" t="s">
        <v>117</v>
      </c>
      <c r="J17" s="89"/>
      <c r="K17" s="89"/>
      <c r="L17" s="67" t="s">
        <v>16</v>
      </c>
      <c r="M17" s="23"/>
      <c r="N17" s="44"/>
      <c r="O17" s="24" t="s">
        <v>17</v>
      </c>
      <c r="P17" s="11" t="s">
        <v>18</v>
      </c>
      <c r="Q17" s="3"/>
      <c r="R17" s="12"/>
      <c r="S17" s="12"/>
      <c r="V17" s="84" t="s">
        <v>14</v>
      </c>
      <c r="W17" s="85"/>
      <c r="X17" s="85"/>
      <c r="Y17" s="120"/>
      <c r="Z17" s="86" t="s">
        <v>300</v>
      </c>
      <c r="AA17" s="87"/>
      <c r="AB17" s="12"/>
      <c r="AC17" s="88" t="s">
        <v>117</v>
      </c>
      <c r="AD17" s="89"/>
      <c r="AE17" s="89"/>
      <c r="AF17" s="67"/>
      <c r="AG17" s="23"/>
      <c r="AH17" s="44"/>
      <c r="AI17" s="24"/>
      <c r="AJ17" s="11" t="s">
        <v>18</v>
      </c>
      <c r="AK17" s="3"/>
    </row>
    <row r="18" spans="2:37" ht="15.95" customHeight="1" thickBot="1" x14ac:dyDescent="0.2">
      <c r="N18" s="2"/>
      <c r="R18" s="12"/>
      <c r="S18" s="12"/>
      <c r="AH18" s="2"/>
    </row>
    <row r="19" spans="2:37" ht="15.95" customHeight="1" x14ac:dyDescent="0.15">
      <c r="B19" s="90" t="s">
        <v>21</v>
      </c>
      <c r="C19" s="91"/>
      <c r="D19" s="91"/>
      <c r="E19" s="91"/>
      <c r="F19" s="91"/>
      <c r="G19" s="91"/>
      <c r="H19" s="91"/>
      <c r="I19" s="92"/>
      <c r="J19" s="35" t="s">
        <v>1</v>
      </c>
      <c r="K19" s="35" t="s">
        <v>2</v>
      </c>
      <c r="L19" s="13" t="s">
        <v>7</v>
      </c>
      <c r="M19" s="22"/>
      <c r="N19" s="50" t="str">
        <f>L17</f>
        <v>aa建設㈱</v>
      </c>
      <c r="O19" s="50" t="str">
        <f>O17</f>
        <v>ｂｂ建設㈱</v>
      </c>
      <c r="P19" s="50" t="str">
        <f>P17</f>
        <v>ｃｃ建設㈱</v>
      </c>
      <c r="Q19" s="50"/>
      <c r="R19" s="26"/>
      <c r="S19" s="26"/>
      <c r="V19" s="90" t="s">
        <v>21</v>
      </c>
      <c r="W19" s="91"/>
      <c r="X19" s="91"/>
      <c r="Y19" s="91"/>
      <c r="Z19" s="91"/>
      <c r="AA19" s="91"/>
      <c r="AB19" s="91"/>
      <c r="AC19" s="92"/>
      <c r="AD19" s="35" t="s">
        <v>1</v>
      </c>
      <c r="AE19" s="35" t="s">
        <v>2</v>
      </c>
      <c r="AF19" s="13" t="s">
        <v>7</v>
      </c>
      <c r="AG19" s="22"/>
      <c r="AH19" s="50">
        <f>AF17</f>
        <v>0</v>
      </c>
      <c r="AI19" s="50">
        <f>AI17</f>
        <v>0</v>
      </c>
      <c r="AJ19" s="50" t="str">
        <f>AJ17</f>
        <v>ｃｃ建設㈱</v>
      </c>
      <c r="AK19" s="50"/>
    </row>
    <row r="20" spans="2:37" ht="15.95" customHeight="1" x14ac:dyDescent="0.15">
      <c r="B20" s="14" t="s">
        <v>23</v>
      </c>
      <c r="C20" s="2"/>
      <c r="D20" s="2"/>
      <c r="E20" s="2"/>
      <c r="F20" s="5"/>
      <c r="G20" s="52"/>
      <c r="H20" s="78"/>
      <c r="I20" s="79"/>
      <c r="J20" s="21"/>
      <c r="K20" s="1"/>
      <c r="L20" s="15"/>
      <c r="M20" s="26"/>
      <c r="N20" s="4"/>
      <c r="O20" s="4"/>
      <c r="P20" s="4"/>
      <c r="Q20" s="4"/>
      <c r="V20" s="14" t="s">
        <v>23</v>
      </c>
      <c r="W20" s="2"/>
      <c r="X20" s="2"/>
      <c r="Y20" s="2"/>
      <c r="Z20" s="5"/>
      <c r="AA20" s="52"/>
      <c r="AB20" s="78"/>
      <c r="AC20" s="79"/>
      <c r="AD20" s="21"/>
      <c r="AE20" s="1"/>
      <c r="AF20" s="15"/>
      <c r="AG20" s="26"/>
      <c r="AH20" s="4"/>
      <c r="AI20" s="4"/>
      <c r="AJ20" s="4"/>
      <c r="AK20" s="4"/>
    </row>
    <row r="21" spans="2:37" ht="15.95" customHeight="1" x14ac:dyDescent="0.15">
      <c r="B21" s="14"/>
      <c r="C21" s="2"/>
      <c r="D21" s="2"/>
      <c r="E21" s="2"/>
      <c r="F21" s="5"/>
      <c r="G21" s="54" t="s">
        <v>25</v>
      </c>
      <c r="H21" s="78"/>
      <c r="I21" s="79"/>
      <c r="J21" s="21" t="s">
        <v>6</v>
      </c>
      <c r="K21" s="1">
        <v>1</v>
      </c>
      <c r="L21" s="15">
        <f t="shared" ref="L21:L68" si="0">SUM(N21:Q21)</f>
        <v>12000000</v>
      </c>
      <c r="M21" s="26"/>
      <c r="N21" s="4">
        <v>2000000</v>
      </c>
      <c r="O21" s="4">
        <v>10000000</v>
      </c>
      <c r="P21" s="4">
        <v>0</v>
      </c>
      <c r="Q21" s="4"/>
      <c r="V21" s="14"/>
      <c r="W21" s="2"/>
      <c r="X21" s="2"/>
      <c r="Y21" s="2"/>
      <c r="Z21" s="5"/>
      <c r="AA21" s="54" t="s">
        <v>25</v>
      </c>
      <c r="AB21" s="78"/>
      <c r="AC21" s="79"/>
      <c r="AD21" s="21"/>
      <c r="AE21" s="1"/>
      <c r="AF21" s="15">
        <v>12000000</v>
      </c>
      <c r="AG21" s="26"/>
      <c r="AH21" s="4"/>
      <c r="AI21" s="4">
        <v>10000000</v>
      </c>
      <c r="AJ21" s="4">
        <v>0</v>
      </c>
      <c r="AK21" s="4"/>
    </row>
    <row r="22" spans="2:37" ht="15.95" customHeight="1" x14ac:dyDescent="0.15">
      <c r="B22" s="14"/>
      <c r="C22" s="2"/>
      <c r="D22" s="2"/>
      <c r="E22" s="2"/>
      <c r="F22" s="5"/>
      <c r="G22" s="54" t="s">
        <v>27</v>
      </c>
      <c r="H22" s="78"/>
      <c r="I22" s="79"/>
      <c r="J22" s="21" t="s">
        <v>6</v>
      </c>
      <c r="K22" s="1">
        <v>1</v>
      </c>
      <c r="L22" s="15">
        <f t="shared" si="0"/>
        <v>3500000</v>
      </c>
      <c r="M22" s="26"/>
      <c r="N22" s="4">
        <v>3500000</v>
      </c>
      <c r="O22" s="4">
        <v>0</v>
      </c>
      <c r="P22" s="4">
        <v>0</v>
      </c>
      <c r="Q22" s="4"/>
      <c r="R22" s="25"/>
      <c r="S22" s="25"/>
      <c r="V22" s="14"/>
      <c r="W22" s="2"/>
      <c r="X22" s="2"/>
      <c r="Y22" s="2"/>
      <c r="Z22" s="5"/>
      <c r="AA22" s="54" t="s">
        <v>27</v>
      </c>
      <c r="AB22" s="78"/>
      <c r="AC22" s="79"/>
      <c r="AD22" s="21"/>
      <c r="AE22" s="1"/>
      <c r="AF22" s="15">
        <v>3500000</v>
      </c>
      <c r="AG22" s="26"/>
      <c r="AH22" s="4"/>
      <c r="AI22" s="4">
        <v>0</v>
      </c>
      <c r="AJ22" s="4">
        <v>0</v>
      </c>
      <c r="AK22" s="4"/>
    </row>
    <row r="23" spans="2:37" ht="15.95" customHeight="1" x14ac:dyDescent="0.15">
      <c r="B23" s="14"/>
      <c r="C23" s="2"/>
      <c r="D23" s="2"/>
      <c r="E23" s="2"/>
      <c r="F23" s="5"/>
      <c r="G23" s="54" t="s">
        <v>29</v>
      </c>
      <c r="H23" s="106" t="s">
        <v>282</v>
      </c>
      <c r="I23" s="107"/>
      <c r="J23" s="21" t="s">
        <v>6</v>
      </c>
      <c r="K23" s="1">
        <v>1</v>
      </c>
      <c r="L23" s="15">
        <f t="shared" si="0"/>
        <v>19550000</v>
      </c>
      <c r="M23" s="26"/>
      <c r="N23" s="4">
        <v>2000000</v>
      </c>
      <c r="O23" s="4">
        <v>3550000</v>
      </c>
      <c r="P23" s="4">
        <v>14000000</v>
      </c>
      <c r="Q23" s="4"/>
      <c r="R23" s="26"/>
      <c r="S23" s="26"/>
      <c r="V23" s="14"/>
      <c r="W23" s="2"/>
      <c r="X23" s="2"/>
      <c r="Y23" s="2"/>
      <c r="Z23" s="5"/>
      <c r="AA23" s="54" t="s">
        <v>29</v>
      </c>
      <c r="AB23" s="106" t="s">
        <v>282</v>
      </c>
      <c r="AC23" s="107"/>
      <c r="AD23" s="21"/>
      <c r="AE23" s="1"/>
      <c r="AF23" s="15">
        <v>19550000</v>
      </c>
      <c r="AG23" s="26"/>
      <c r="AH23" s="4"/>
      <c r="AI23" s="4">
        <v>3550000</v>
      </c>
      <c r="AJ23" s="4">
        <v>14000000</v>
      </c>
      <c r="AK23" s="4"/>
    </row>
    <row r="24" spans="2:37" ht="15.95" customHeight="1" x14ac:dyDescent="0.15">
      <c r="B24" s="14"/>
      <c r="C24" s="2"/>
      <c r="D24" s="2"/>
      <c r="E24" s="2"/>
      <c r="F24" s="5"/>
      <c r="G24" s="54"/>
      <c r="H24" s="106" t="s">
        <v>283</v>
      </c>
      <c r="I24" s="107"/>
      <c r="J24" s="21" t="s">
        <v>6</v>
      </c>
      <c r="K24" s="1">
        <v>1</v>
      </c>
      <c r="L24" s="15">
        <f t="shared" si="0"/>
        <v>33000000</v>
      </c>
      <c r="M24" s="26"/>
      <c r="N24" s="4">
        <v>0</v>
      </c>
      <c r="O24" s="4">
        <v>25000000</v>
      </c>
      <c r="P24" s="4">
        <v>8000000</v>
      </c>
      <c r="Q24" s="4"/>
      <c r="R24" s="26"/>
      <c r="S24" s="26"/>
      <c r="V24" s="14"/>
      <c r="W24" s="2"/>
      <c r="X24" s="2"/>
      <c r="Y24" s="2"/>
      <c r="Z24" s="5"/>
      <c r="AA24" s="54"/>
      <c r="AB24" s="106" t="s">
        <v>283</v>
      </c>
      <c r="AC24" s="107"/>
      <c r="AD24" s="21"/>
      <c r="AE24" s="1"/>
      <c r="AF24" s="15">
        <v>33000000</v>
      </c>
      <c r="AG24" s="26"/>
      <c r="AH24" s="4"/>
      <c r="AI24" s="4">
        <v>25000000</v>
      </c>
      <c r="AJ24" s="4">
        <v>8000000</v>
      </c>
      <c r="AK24" s="4"/>
    </row>
    <row r="25" spans="2:37" ht="15.95" customHeight="1" x14ac:dyDescent="0.15">
      <c r="B25" s="14"/>
      <c r="C25" s="2"/>
      <c r="D25" s="2"/>
      <c r="E25" s="2"/>
      <c r="F25" s="5"/>
      <c r="G25" s="54" t="s">
        <v>32</v>
      </c>
      <c r="H25" s="116" t="s">
        <v>284</v>
      </c>
      <c r="I25" s="117"/>
      <c r="J25" s="21" t="s">
        <v>6</v>
      </c>
      <c r="K25" s="1">
        <v>1</v>
      </c>
      <c r="L25" s="15">
        <f t="shared" si="0"/>
        <v>8500000</v>
      </c>
      <c r="M25" s="26"/>
      <c r="N25" s="4">
        <v>2500000</v>
      </c>
      <c r="O25" s="4">
        <v>0</v>
      </c>
      <c r="P25" s="4">
        <v>6000000</v>
      </c>
      <c r="Q25" s="4"/>
      <c r="R25" s="26"/>
      <c r="S25" s="26"/>
      <c r="V25" s="14"/>
      <c r="W25" s="2"/>
      <c r="X25" s="2"/>
      <c r="Y25" s="2"/>
      <c r="Z25" s="5"/>
      <c r="AA25" s="54" t="s">
        <v>32</v>
      </c>
      <c r="AB25" s="116" t="s">
        <v>284</v>
      </c>
      <c r="AC25" s="117"/>
      <c r="AD25" s="21"/>
      <c r="AE25" s="1"/>
      <c r="AF25" s="15">
        <v>8500000</v>
      </c>
      <c r="AG25" s="26"/>
      <c r="AH25" s="4"/>
      <c r="AI25" s="4">
        <v>0</v>
      </c>
      <c r="AJ25" s="4">
        <v>6000000</v>
      </c>
      <c r="AK25" s="4"/>
    </row>
    <row r="26" spans="2:37" ht="15.95" customHeight="1" x14ac:dyDescent="0.15">
      <c r="B26" s="14"/>
      <c r="C26" s="2"/>
      <c r="D26" s="2"/>
      <c r="E26" s="2"/>
      <c r="F26" s="5"/>
      <c r="G26" s="54"/>
      <c r="H26" s="106" t="s">
        <v>285</v>
      </c>
      <c r="I26" s="107"/>
      <c r="J26" s="21" t="s">
        <v>6</v>
      </c>
      <c r="K26" s="1">
        <v>1</v>
      </c>
      <c r="L26" s="15">
        <f t="shared" si="0"/>
        <v>1500000</v>
      </c>
      <c r="M26" s="26"/>
      <c r="N26" s="4">
        <v>500000</v>
      </c>
      <c r="O26" s="4">
        <v>0</v>
      </c>
      <c r="P26" s="4">
        <v>1000000</v>
      </c>
      <c r="Q26" s="4"/>
      <c r="R26" s="26"/>
      <c r="S26" s="26"/>
      <c r="V26" s="14"/>
      <c r="W26" s="2"/>
      <c r="X26" s="2"/>
      <c r="Y26" s="2"/>
      <c r="Z26" s="5"/>
      <c r="AA26" s="54"/>
      <c r="AB26" s="106" t="s">
        <v>285</v>
      </c>
      <c r="AC26" s="107"/>
      <c r="AD26" s="21"/>
      <c r="AE26" s="1"/>
      <c r="AF26" s="15">
        <v>1500000</v>
      </c>
      <c r="AG26" s="26"/>
      <c r="AH26" s="4"/>
      <c r="AI26" s="4">
        <v>0</v>
      </c>
      <c r="AJ26" s="4">
        <v>1000000</v>
      </c>
      <c r="AK26" s="4"/>
    </row>
    <row r="27" spans="2:37" ht="15.95" customHeight="1" x14ac:dyDescent="0.15">
      <c r="B27" s="14"/>
      <c r="C27" s="2"/>
      <c r="D27" s="2"/>
      <c r="E27" s="2"/>
      <c r="F27" s="5"/>
      <c r="G27" s="54" t="s">
        <v>35</v>
      </c>
      <c r="H27" s="106" t="s">
        <v>284</v>
      </c>
      <c r="I27" s="107"/>
      <c r="J27" s="21" t="s">
        <v>6</v>
      </c>
      <c r="K27" s="1">
        <v>1</v>
      </c>
      <c r="L27" s="15">
        <f t="shared" si="0"/>
        <v>15500000</v>
      </c>
      <c r="M27" s="26"/>
      <c r="N27" s="4">
        <v>3500000</v>
      </c>
      <c r="O27" s="4">
        <v>12000000</v>
      </c>
      <c r="P27" s="4">
        <v>0</v>
      </c>
      <c r="Q27" s="4"/>
      <c r="R27" s="26"/>
      <c r="S27" s="26"/>
      <c r="V27" s="14"/>
      <c r="W27" s="2"/>
      <c r="X27" s="2"/>
      <c r="Y27" s="2"/>
      <c r="Z27" s="5"/>
      <c r="AA27" s="54" t="s">
        <v>35</v>
      </c>
      <c r="AB27" s="106" t="s">
        <v>284</v>
      </c>
      <c r="AC27" s="107"/>
      <c r="AD27" s="21"/>
      <c r="AE27" s="1"/>
      <c r="AF27" s="15">
        <v>15500000</v>
      </c>
      <c r="AG27" s="26"/>
      <c r="AH27" s="4"/>
      <c r="AI27" s="4">
        <v>12000000</v>
      </c>
      <c r="AJ27" s="4">
        <v>0</v>
      </c>
      <c r="AK27" s="4"/>
    </row>
    <row r="28" spans="2:37" ht="15.95" customHeight="1" x14ac:dyDescent="0.15">
      <c r="B28" s="14"/>
      <c r="C28" s="2"/>
      <c r="D28" s="2"/>
      <c r="E28" s="2"/>
      <c r="F28" s="5"/>
      <c r="G28" s="54"/>
      <c r="H28" s="106" t="s">
        <v>285</v>
      </c>
      <c r="I28" s="107"/>
      <c r="J28" s="21" t="s">
        <v>6</v>
      </c>
      <c r="K28" s="1">
        <v>1</v>
      </c>
      <c r="L28" s="15">
        <f t="shared" si="0"/>
        <v>6000000</v>
      </c>
      <c r="M28" s="26"/>
      <c r="N28" s="4">
        <v>1000000</v>
      </c>
      <c r="O28" s="4">
        <v>5000000</v>
      </c>
      <c r="P28" s="4">
        <v>0</v>
      </c>
      <c r="Q28" s="4"/>
      <c r="R28" s="26"/>
      <c r="S28" s="26"/>
      <c r="V28" s="14"/>
      <c r="W28" s="2"/>
      <c r="X28" s="2"/>
      <c r="Y28" s="2"/>
      <c r="Z28" s="5"/>
      <c r="AA28" s="54"/>
      <c r="AB28" s="106" t="s">
        <v>285</v>
      </c>
      <c r="AC28" s="107"/>
      <c r="AD28" s="21"/>
      <c r="AE28" s="1"/>
      <c r="AF28" s="15">
        <v>6000000</v>
      </c>
      <c r="AG28" s="26"/>
      <c r="AH28" s="4"/>
      <c r="AI28" s="4">
        <v>5000000</v>
      </c>
      <c r="AJ28" s="4">
        <v>0</v>
      </c>
      <c r="AK28" s="4"/>
    </row>
    <row r="29" spans="2:37" ht="15.95" customHeight="1" x14ac:dyDescent="0.15">
      <c r="B29" s="14"/>
      <c r="C29" s="2"/>
      <c r="D29" s="2"/>
      <c r="E29" s="2"/>
      <c r="F29" s="5"/>
      <c r="G29" s="54" t="s">
        <v>38</v>
      </c>
      <c r="H29" s="106" t="s">
        <v>284</v>
      </c>
      <c r="I29" s="107"/>
      <c r="J29" s="21" t="s">
        <v>6</v>
      </c>
      <c r="K29" s="1">
        <v>1</v>
      </c>
      <c r="L29" s="15">
        <f t="shared" si="0"/>
        <v>12000000</v>
      </c>
      <c r="M29" s="26"/>
      <c r="N29" s="4">
        <v>0</v>
      </c>
      <c r="O29" s="4">
        <v>0</v>
      </c>
      <c r="P29" s="4">
        <v>12000000</v>
      </c>
      <c r="Q29" s="4"/>
      <c r="R29" s="26"/>
      <c r="S29" s="26"/>
      <c r="V29" s="14"/>
      <c r="W29" s="2"/>
      <c r="X29" s="2"/>
      <c r="Y29" s="2"/>
      <c r="Z29" s="5"/>
      <c r="AA29" s="54" t="s">
        <v>38</v>
      </c>
      <c r="AB29" s="122" t="s">
        <v>286</v>
      </c>
      <c r="AC29" s="123"/>
      <c r="AD29" s="21"/>
      <c r="AE29" s="1"/>
      <c r="AF29" s="15">
        <v>12000000</v>
      </c>
      <c r="AG29" s="26"/>
      <c r="AH29" s="4"/>
      <c r="AI29" s="4">
        <v>0</v>
      </c>
      <c r="AJ29" s="4">
        <v>12000000</v>
      </c>
      <c r="AK29" s="4"/>
    </row>
    <row r="30" spans="2:37" ht="15.95" customHeight="1" x14ac:dyDescent="0.15">
      <c r="B30" s="14"/>
      <c r="C30" s="27"/>
      <c r="D30" s="2"/>
      <c r="E30" s="2"/>
      <c r="F30" s="5"/>
      <c r="G30" s="54"/>
      <c r="H30" s="106" t="s">
        <v>286</v>
      </c>
      <c r="I30" s="107"/>
      <c r="J30" s="21" t="s">
        <v>6</v>
      </c>
      <c r="K30" s="1">
        <v>1</v>
      </c>
      <c r="L30" s="15">
        <f>SUM(N30:Q30)</f>
        <v>8000000</v>
      </c>
      <c r="M30" s="26"/>
      <c r="N30" s="4">
        <v>0</v>
      </c>
      <c r="O30" s="4">
        <v>0</v>
      </c>
      <c r="P30" s="4">
        <v>8000000</v>
      </c>
      <c r="Q30" s="4"/>
      <c r="R30" s="26"/>
      <c r="S30" s="26"/>
      <c r="V30" s="14"/>
      <c r="W30" s="27"/>
      <c r="X30" s="2"/>
      <c r="Y30" s="2"/>
      <c r="Z30" s="5"/>
      <c r="AA30" s="54"/>
      <c r="AB30" s="106" t="s">
        <v>286</v>
      </c>
      <c r="AC30" s="107"/>
      <c r="AD30" s="21"/>
      <c r="AE30" s="1"/>
      <c r="AF30" s="15">
        <v>8000000</v>
      </c>
      <c r="AG30" s="26"/>
      <c r="AH30" s="4"/>
      <c r="AI30" s="4">
        <v>0</v>
      </c>
      <c r="AJ30" s="4">
        <v>8000000</v>
      </c>
      <c r="AK30" s="4"/>
    </row>
    <row r="31" spans="2:37" ht="15.95" customHeight="1" x14ac:dyDescent="0.15">
      <c r="B31" s="14"/>
      <c r="C31" s="27"/>
      <c r="D31" s="2"/>
      <c r="E31" s="2"/>
      <c r="F31" s="5"/>
      <c r="G31" s="54" t="s">
        <v>41</v>
      </c>
      <c r="H31" s="106"/>
      <c r="I31" s="107"/>
      <c r="J31" s="21" t="s">
        <v>6</v>
      </c>
      <c r="K31" s="1">
        <v>1</v>
      </c>
      <c r="L31" s="15">
        <f t="shared" si="0"/>
        <v>13500000</v>
      </c>
      <c r="M31" s="26"/>
      <c r="N31" s="4">
        <v>1500000</v>
      </c>
      <c r="O31" s="4">
        <v>0</v>
      </c>
      <c r="P31" s="4">
        <v>12000000</v>
      </c>
      <c r="Q31" s="4"/>
      <c r="R31" s="26"/>
      <c r="S31" s="26"/>
      <c r="V31" s="14"/>
      <c r="W31" s="27"/>
      <c r="X31" s="2"/>
      <c r="Y31" s="2"/>
      <c r="Z31" s="5"/>
      <c r="AA31" s="54" t="s">
        <v>41</v>
      </c>
      <c r="AB31" s="106"/>
      <c r="AC31" s="107"/>
      <c r="AD31" s="21"/>
      <c r="AE31" s="1"/>
      <c r="AF31" s="15">
        <v>13500000</v>
      </c>
      <c r="AG31" s="26"/>
      <c r="AH31" s="4"/>
      <c r="AI31" s="4">
        <v>0</v>
      </c>
      <c r="AJ31" s="4">
        <v>12000000</v>
      </c>
      <c r="AK31" s="4"/>
    </row>
    <row r="32" spans="2:37" ht="15.95" customHeight="1" x14ac:dyDescent="0.15">
      <c r="B32" s="14"/>
      <c r="C32" s="27"/>
      <c r="D32" s="2"/>
      <c r="E32" s="2"/>
      <c r="F32" s="5"/>
      <c r="G32" s="54" t="s">
        <v>43</v>
      </c>
      <c r="H32" s="106"/>
      <c r="I32" s="107"/>
      <c r="J32" s="21" t="s">
        <v>6</v>
      </c>
      <c r="K32" s="1">
        <v>1</v>
      </c>
      <c r="L32" s="15">
        <f t="shared" si="0"/>
        <v>3500000</v>
      </c>
      <c r="M32" s="26"/>
      <c r="N32" s="4">
        <v>0</v>
      </c>
      <c r="O32" s="4">
        <v>3500000</v>
      </c>
      <c r="P32" s="4">
        <v>0</v>
      </c>
      <c r="Q32" s="4"/>
      <c r="R32" s="26"/>
      <c r="S32" s="26"/>
      <c r="V32" s="14"/>
      <c r="W32" s="27"/>
      <c r="X32" s="2"/>
      <c r="Y32" s="2"/>
      <c r="Z32" s="5"/>
      <c r="AA32" s="54" t="s">
        <v>43</v>
      </c>
      <c r="AB32" s="106"/>
      <c r="AC32" s="107"/>
      <c r="AD32" s="21"/>
      <c r="AE32" s="1"/>
      <c r="AF32" s="15">
        <v>3500000</v>
      </c>
      <c r="AG32" s="26"/>
      <c r="AH32" s="4"/>
      <c r="AI32" s="4">
        <v>3500000</v>
      </c>
      <c r="AJ32" s="4">
        <v>0</v>
      </c>
      <c r="AK32" s="4"/>
    </row>
    <row r="33" spans="2:37" ht="15.95" customHeight="1" x14ac:dyDescent="0.15">
      <c r="B33" s="14"/>
      <c r="C33" s="27"/>
      <c r="D33" s="2"/>
      <c r="E33" s="2"/>
      <c r="F33" s="5"/>
      <c r="G33" s="54" t="s">
        <v>45</v>
      </c>
      <c r="H33" s="106"/>
      <c r="I33" s="107"/>
      <c r="J33" s="21" t="s">
        <v>6</v>
      </c>
      <c r="K33" s="1">
        <v>1</v>
      </c>
      <c r="L33" s="15">
        <f t="shared" si="0"/>
        <v>28000000</v>
      </c>
      <c r="M33" s="26"/>
      <c r="N33" s="4">
        <v>15500000</v>
      </c>
      <c r="O33" s="4">
        <v>12500000</v>
      </c>
      <c r="P33" s="4">
        <v>0</v>
      </c>
      <c r="Q33" s="4"/>
      <c r="R33" s="26"/>
      <c r="S33" s="26"/>
      <c r="V33" s="14"/>
      <c r="W33" s="27"/>
      <c r="X33" s="2"/>
      <c r="Y33" s="2"/>
      <c r="Z33" s="5"/>
      <c r="AA33" s="54" t="s">
        <v>45</v>
      </c>
      <c r="AB33" s="106"/>
      <c r="AC33" s="107"/>
      <c r="AD33" s="21"/>
      <c r="AE33" s="1"/>
      <c r="AF33" s="15">
        <v>28000000</v>
      </c>
      <c r="AG33" s="26"/>
      <c r="AH33" s="4"/>
      <c r="AI33" s="4">
        <v>12500000</v>
      </c>
      <c r="AJ33" s="4">
        <v>0</v>
      </c>
      <c r="AK33" s="4"/>
    </row>
    <row r="34" spans="2:37" ht="15.95" customHeight="1" x14ac:dyDescent="0.15">
      <c r="B34" s="14"/>
      <c r="C34" s="27"/>
      <c r="D34" s="2"/>
      <c r="E34" s="2"/>
      <c r="F34" s="5"/>
      <c r="G34" s="54" t="s">
        <v>47</v>
      </c>
      <c r="H34" s="106" t="s">
        <v>287</v>
      </c>
      <c r="I34" s="107"/>
      <c r="J34" s="21" t="s">
        <v>6</v>
      </c>
      <c r="K34" s="1">
        <v>1</v>
      </c>
      <c r="L34" s="15">
        <f t="shared" si="0"/>
        <v>16000000</v>
      </c>
      <c r="M34" s="26"/>
      <c r="N34" s="4">
        <v>6500000</v>
      </c>
      <c r="O34" s="4">
        <v>9500000</v>
      </c>
      <c r="P34" s="4">
        <v>0</v>
      </c>
      <c r="Q34" s="4"/>
      <c r="R34" s="26"/>
      <c r="S34" s="26"/>
      <c r="V34" s="14"/>
      <c r="W34" s="27"/>
      <c r="X34" s="2"/>
      <c r="Y34" s="2"/>
      <c r="Z34" s="5"/>
      <c r="AA34" s="54" t="s">
        <v>47</v>
      </c>
      <c r="AB34" s="106" t="s">
        <v>287</v>
      </c>
      <c r="AC34" s="107"/>
      <c r="AD34" s="21"/>
      <c r="AE34" s="1"/>
      <c r="AF34" s="15">
        <v>16000000</v>
      </c>
      <c r="AG34" s="26"/>
      <c r="AH34" s="4"/>
      <c r="AI34" s="4">
        <v>9500000</v>
      </c>
      <c r="AJ34" s="4">
        <v>0</v>
      </c>
      <c r="AK34" s="4"/>
    </row>
    <row r="35" spans="2:37" ht="15.95" customHeight="1" x14ac:dyDescent="0.15">
      <c r="B35" s="14"/>
      <c r="C35" s="2"/>
      <c r="D35" s="2"/>
      <c r="E35" s="2"/>
      <c r="F35" s="5"/>
      <c r="G35" s="54"/>
      <c r="H35" s="106" t="s">
        <v>288</v>
      </c>
      <c r="I35" s="107"/>
      <c r="J35" s="21" t="s">
        <v>6</v>
      </c>
      <c r="K35" s="1">
        <v>1</v>
      </c>
      <c r="L35" s="15">
        <f t="shared" si="0"/>
        <v>4500000</v>
      </c>
      <c r="M35" s="26"/>
      <c r="N35" s="4">
        <v>1500000</v>
      </c>
      <c r="O35" s="4">
        <v>3000000</v>
      </c>
      <c r="P35" s="4">
        <v>0</v>
      </c>
      <c r="Q35" s="4"/>
      <c r="R35" s="26"/>
      <c r="S35" s="26"/>
      <c r="V35" s="14"/>
      <c r="W35" s="2"/>
      <c r="X35" s="2"/>
      <c r="Y35" s="2"/>
      <c r="Z35" s="5"/>
      <c r="AA35" s="54"/>
      <c r="AB35" s="106" t="s">
        <v>288</v>
      </c>
      <c r="AC35" s="107"/>
      <c r="AD35" s="21"/>
      <c r="AE35" s="1"/>
      <c r="AF35" s="15">
        <v>4500000</v>
      </c>
      <c r="AG35" s="26"/>
      <c r="AH35" s="4"/>
      <c r="AI35" s="4">
        <v>3000000</v>
      </c>
      <c r="AJ35" s="4">
        <v>0</v>
      </c>
      <c r="AK35" s="4"/>
    </row>
    <row r="36" spans="2:37" ht="15.95" customHeight="1" x14ac:dyDescent="0.15">
      <c r="B36" s="14"/>
      <c r="C36" s="27"/>
      <c r="D36" s="2"/>
      <c r="E36" s="2"/>
      <c r="F36" s="5"/>
      <c r="G36" s="54" t="s">
        <v>50</v>
      </c>
      <c r="H36" s="106" t="s">
        <v>287</v>
      </c>
      <c r="I36" s="107"/>
      <c r="J36" s="21" t="s">
        <v>6</v>
      </c>
      <c r="K36" s="1">
        <v>1</v>
      </c>
      <c r="L36" s="15">
        <f t="shared" si="0"/>
        <v>13500000</v>
      </c>
      <c r="M36" s="26"/>
      <c r="N36" s="4">
        <v>0</v>
      </c>
      <c r="O36" s="4">
        <v>10000000</v>
      </c>
      <c r="P36" s="4">
        <v>3500000</v>
      </c>
      <c r="Q36" s="4"/>
      <c r="R36" s="26"/>
      <c r="S36" s="26"/>
      <c r="V36" s="14"/>
      <c r="W36" s="27"/>
      <c r="X36" s="2"/>
      <c r="Y36" s="2"/>
      <c r="Z36" s="5"/>
      <c r="AA36" s="54" t="s">
        <v>50</v>
      </c>
      <c r="AB36" s="106" t="s">
        <v>287</v>
      </c>
      <c r="AC36" s="107"/>
      <c r="AD36" s="21"/>
      <c r="AE36" s="1"/>
      <c r="AF36" s="15">
        <v>13500000</v>
      </c>
      <c r="AG36" s="26"/>
      <c r="AH36" s="4"/>
      <c r="AI36" s="4">
        <v>10000000</v>
      </c>
      <c r="AJ36" s="4">
        <v>3500000</v>
      </c>
      <c r="AK36" s="4"/>
    </row>
    <row r="37" spans="2:37" ht="15.95" customHeight="1" x14ac:dyDescent="0.15">
      <c r="B37" s="14"/>
      <c r="C37" s="2"/>
      <c r="D37" s="2"/>
      <c r="E37" s="2"/>
      <c r="F37" s="5"/>
      <c r="G37" s="54"/>
      <c r="H37" s="106" t="s">
        <v>288</v>
      </c>
      <c r="I37" s="107"/>
      <c r="J37" s="21" t="s">
        <v>6</v>
      </c>
      <c r="K37" s="1">
        <v>1</v>
      </c>
      <c r="L37" s="15">
        <f t="shared" si="0"/>
        <v>7000000</v>
      </c>
      <c r="M37" s="26"/>
      <c r="N37" s="4">
        <v>0</v>
      </c>
      <c r="O37" s="4">
        <v>5000000</v>
      </c>
      <c r="P37" s="4">
        <v>2000000</v>
      </c>
      <c r="Q37" s="4"/>
      <c r="R37" s="26"/>
      <c r="S37" s="26"/>
      <c r="V37" s="14"/>
      <c r="W37" s="2"/>
      <c r="X37" s="2"/>
      <c r="Y37" s="2"/>
      <c r="Z37" s="5"/>
      <c r="AA37" s="54"/>
      <c r="AB37" s="106" t="s">
        <v>288</v>
      </c>
      <c r="AC37" s="107"/>
      <c r="AD37" s="21"/>
      <c r="AE37" s="1"/>
      <c r="AF37" s="15">
        <v>7000000</v>
      </c>
      <c r="AG37" s="26"/>
      <c r="AH37" s="4"/>
      <c r="AI37" s="4">
        <v>5000000</v>
      </c>
      <c r="AJ37" s="4">
        <v>2000000</v>
      </c>
      <c r="AK37" s="4"/>
    </row>
    <row r="38" spans="2:37" ht="15.95" customHeight="1" x14ac:dyDescent="0.15">
      <c r="B38" s="14"/>
      <c r="C38" s="27"/>
      <c r="D38" s="2"/>
      <c r="E38" s="2"/>
      <c r="F38" s="5"/>
      <c r="G38" s="54" t="s">
        <v>53</v>
      </c>
      <c r="H38" s="106" t="s">
        <v>289</v>
      </c>
      <c r="I38" s="107"/>
      <c r="J38" s="21" t="s">
        <v>6</v>
      </c>
      <c r="K38" s="1">
        <v>1</v>
      </c>
      <c r="L38" s="15">
        <f t="shared" si="0"/>
        <v>8000000</v>
      </c>
      <c r="M38" s="26"/>
      <c r="N38" s="4">
        <v>0</v>
      </c>
      <c r="O38" s="4">
        <v>8000000</v>
      </c>
      <c r="P38" s="4">
        <v>0</v>
      </c>
      <c r="Q38" s="4"/>
      <c r="R38" s="26"/>
      <c r="S38" s="26"/>
      <c r="V38" s="14"/>
      <c r="W38" s="27"/>
      <c r="X38" s="2"/>
      <c r="Y38" s="2"/>
      <c r="Z38" s="5"/>
      <c r="AA38" s="54" t="s">
        <v>53</v>
      </c>
      <c r="AB38" s="106" t="s">
        <v>289</v>
      </c>
      <c r="AC38" s="107"/>
      <c r="AD38" s="21"/>
      <c r="AE38" s="1"/>
      <c r="AF38" s="15">
        <v>8000000</v>
      </c>
      <c r="AG38" s="26"/>
      <c r="AH38" s="4"/>
      <c r="AI38" s="4">
        <v>8000000</v>
      </c>
      <c r="AJ38" s="4">
        <v>0</v>
      </c>
      <c r="AK38" s="4"/>
    </row>
    <row r="39" spans="2:37" ht="15.95" customHeight="1" x14ac:dyDescent="0.15">
      <c r="B39" s="14"/>
      <c r="C39" s="27"/>
      <c r="D39" s="2"/>
      <c r="E39" s="2"/>
      <c r="F39" s="5"/>
      <c r="G39" s="54"/>
      <c r="H39" s="106" t="s">
        <v>290</v>
      </c>
      <c r="I39" s="107"/>
      <c r="J39" s="21" t="s">
        <v>6</v>
      </c>
      <c r="K39" s="1">
        <v>1</v>
      </c>
      <c r="L39" s="15">
        <f t="shared" si="0"/>
        <v>7000000</v>
      </c>
      <c r="M39" s="26"/>
      <c r="N39" s="4">
        <v>0</v>
      </c>
      <c r="O39" s="4">
        <v>7000000</v>
      </c>
      <c r="P39" s="4">
        <v>0</v>
      </c>
      <c r="Q39" s="4"/>
      <c r="R39" s="26"/>
      <c r="S39" s="26"/>
      <c r="V39" s="14"/>
      <c r="W39" s="27"/>
      <c r="X39" s="2"/>
      <c r="Y39" s="2"/>
      <c r="Z39" s="5"/>
      <c r="AA39" s="54"/>
      <c r="AB39" s="106"/>
      <c r="AC39" s="107"/>
      <c r="AD39" s="21"/>
      <c r="AE39" s="1"/>
      <c r="AF39" s="15">
        <v>7000000</v>
      </c>
      <c r="AG39" s="26"/>
      <c r="AH39" s="4"/>
      <c r="AI39" s="4">
        <v>7000000</v>
      </c>
      <c r="AJ39" s="4">
        <v>0</v>
      </c>
      <c r="AK39" s="4"/>
    </row>
    <row r="40" spans="2:37" ht="15.95" customHeight="1" x14ac:dyDescent="0.15">
      <c r="B40" s="14"/>
      <c r="C40" s="27"/>
      <c r="D40" s="2"/>
      <c r="E40" s="2"/>
      <c r="F40" s="5"/>
      <c r="G40" s="54"/>
      <c r="H40" s="106" t="s">
        <v>291</v>
      </c>
      <c r="I40" s="107"/>
      <c r="J40" s="21" t="s">
        <v>6</v>
      </c>
      <c r="K40" s="1">
        <v>1</v>
      </c>
      <c r="L40" s="15">
        <f t="shared" si="0"/>
        <v>5000000</v>
      </c>
      <c r="M40" s="26"/>
      <c r="N40" s="4">
        <v>0</v>
      </c>
      <c r="O40" s="4">
        <v>0</v>
      </c>
      <c r="P40" s="4">
        <v>5000000</v>
      </c>
      <c r="Q40" s="4"/>
      <c r="R40" s="26"/>
      <c r="S40" s="26"/>
      <c r="V40" s="14"/>
      <c r="W40" s="27"/>
      <c r="X40" s="2"/>
      <c r="Y40" s="2"/>
      <c r="Z40" s="5"/>
      <c r="AA40" s="54"/>
      <c r="AB40" s="106" t="s">
        <v>291</v>
      </c>
      <c r="AC40" s="107"/>
      <c r="AD40" s="21"/>
      <c r="AE40" s="1"/>
      <c r="AF40" s="15">
        <v>5000000</v>
      </c>
      <c r="AG40" s="26"/>
      <c r="AH40" s="4"/>
      <c r="AI40" s="4">
        <v>0</v>
      </c>
      <c r="AJ40" s="4">
        <v>5000000</v>
      </c>
      <c r="AK40" s="4"/>
    </row>
    <row r="41" spans="2:37" ht="15.95" customHeight="1" x14ac:dyDescent="0.15">
      <c r="B41" s="14"/>
      <c r="C41" s="27"/>
      <c r="D41" s="2"/>
      <c r="E41" s="2"/>
      <c r="F41" s="5"/>
      <c r="G41" s="54" t="s">
        <v>57</v>
      </c>
      <c r="H41" s="106" t="s">
        <v>287</v>
      </c>
      <c r="I41" s="107"/>
      <c r="J41" s="21" t="s">
        <v>6</v>
      </c>
      <c r="K41" s="1">
        <v>1</v>
      </c>
      <c r="L41" s="15">
        <f t="shared" si="0"/>
        <v>5000000</v>
      </c>
      <c r="M41" s="26"/>
      <c r="N41" s="4">
        <v>0</v>
      </c>
      <c r="O41" s="4">
        <v>5000000</v>
      </c>
      <c r="P41" s="4">
        <v>0</v>
      </c>
      <c r="Q41" s="4"/>
      <c r="R41" s="26"/>
      <c r="S41" s="26"/>
      <c r="V41" s="14"/>
      <c r="W41" s="27"/>
      <c r="X41" s="2"/>
      <c r="Y41" s="2"/>
      <c r="Z41" s="5"/>
      <c r="AA41" s="54" t="s">
        <v>57</v>
      </c>
      <c r="AB41" s="106" t="s">
        <v>287</v>
      </c>
      <c r="AC41" s="107"/>
      <c r="AD41" s="21"/>
      <c r="AE41" s="1"/>
      <c r="AF41" s="15">
        <v>5000000</v>
      </c>
      <c r="AG41" s="26"/>
      <c r="AH41" s="4"/>
      <c r="AI41" s="4">
        <v>5000000</v>
      </c>
      <c r="AJ41" s="4">
        <v>0</v>
      </c>
      <c r="AK41" s="4"/>
    </row>
    <row r="42" spans="2:37" ht="15.95" customHeight="1" x14ac:dyDescent="0.15">
      <c r="B42" s="14"/>
      <c r="C42" s="27"/>
      <c r="D42" s="2"/>
      <c r="E42" s="2"/>
      <c r="F42" s="5"/>
      <c r="G42" s="54"/>
      <c r="H42" s="106" t="s">
        <v>288</v>
      </c>
      <c r="I42" s="107"/>
      <c r="J42" s="21" t="s">
        <v>6</v>
      </c>
      <c r="K42" s="1">
        <v>1</v>
      </c>
      <c r="L42" s="15">
        <f t="shared" si="0"/>
        <v>3000000</v>
      </c>
      <c r="M42" s="26"/>
      <c r="N42" s="4">
        <v>0</v>
      </c>
      <c r="O42" s="4">
        <v>3000000</v>
      </c>
      <c r="P42" s="4">
        <v>0</v>
      </c>
      <c r="Q42" s="4"/>
      <c r="R42" s="26"/>
      <c r="S42" s="26"/>
      <c r="V42" s="14"/>
      <c r="W42" s="27"/>
      <c r="X42" s="2"/>
      <c r="Y42" s="2"/>
      <c r="Z42" s="5"/>
      <c r="AA42" s="54"/>
      <c r="AB42" s="106" t="s">
        <v>288</v>
      </c>
      <c r="AC42" s="107"/>
      <c r="AD42" s="21"/>
      <c r="AE42" s="1"/>
      <c r="AF42" s="15">
        <v>3000000</v>
      </c>
      <c r="AG42" s="26"/>
      <c r="AH42" s="4"/>
      <c r="AI42" s="4">
        <v>3000000</v>
      </c>
      <c r="AJ42" s="4">
        <v>0</v>
      </c>
      <c r="AK42" s="4"/>
    </row>
    <row r="43" spans="2:37" ht="15.95" customHeight="1" x14ac:dyDescent="0.15">
      <c r="B43" s="14"/>
      <c r="C43" s="27"/>
      <c r="D43" s="2"/>
      <c r="E43" s="2"/>
      <c r="F43" s="5"/>
      <c r="G43" s="54" t="s">
        <v>60</v>
      </c>
      <c r="H43" s="106" t="s">
        <v>287</v>
      </c>
      <c r="I43" s="107"/>
      <c r="J43" s="21" t="s">
        <v>6</v>
      </c>
      <c r="K43" s="1">
        <v>1</v>
      </c>
      <c r="L43" s="15">
        <f t="shared" si="0"/>
        <v>2500000</v>
      </c>
      <c r="M43" s="26"/>
      <c r="N43" s="4">
        <v>0</v>
      </c>
      <c r="O43" s="4">
        <v>0</v>
      </c>
      <c r="P43" s="4">
        <v>2500000</v>
      </c>
      <c r="Q43" s="4"/>
      <c r="R43" s="26"/>
      <c r="S43" s="26"/>
      <c r="V43" s="14"/>
      <c r="W43" s="27"/>
      <c r="X43" s="2"/>
      <c r="Y43" s="2"/>
      <c r="Z43" s="5"/>
      <c r="AA43" s="54" t="s">
        <v>60</v>
      </c>
      <c r="AB43" s="106" t="s">
        <v>287</v>
      </c>
      <c r="AC43" s="107"/>
      <c r="AD43" s="21"/>
      <c r="AE43" s="1"/>
      <c r="AF43" s="15">
        <v>2500000</v>
      </c>
      <c r="AG43" s="26"/>
      <c r="AH43" s="4"/>
      <c r="AI43" s="4">
        <v>0</v>
      </c>
      <c r="AJ43" s="4">
        <v>2500000</v>
      </c>
      <c r="AK43" s="4"/>
    </row>
    <row r="44" spans="2:37" ht="15.95" customHeight="1" x14ac:dyDescent="0.15">
      <c r="B44" s="14"/>
      <c r="C44" s="27"/>
      <c r="D44" s="2"/>
      <c r="E44" s="2"/>
      <c r="F44" s="5"/>
      <c r="G44" s="54"/>
      <c r="H44" s="106" t="s">
        <v>288</v>
      </c>
      <c r="I44" s="107"/>
      <c r="J44" s="21" t="s">
        <v>6</v>
      </c>
      <c r="K44" s="1">
        <v>1</v>
      </c>
      <c r="L44" s="15">
        <f t="shared" si="0"/>
        <v>1500000</v>
      </c>
      <c r="M44" s="26"/>
      <c r="N44" s="4">
        <v>0</v>
      </c>
      <c r="O44" s="4">
        <v>0</v>
      </c>
      <c r="P44" s="4">
        <v>1500000</v>
      </c>
      <c r="Q44" s="4"/>
      <c r="R44" s="26"/>
      <c r="S44" s="26"/>
      <c r="V44" s="14"/>
      <c r="W44" s="27"/>
      <c r="X44" s="2"/>
      <c r="Y44" s="2"/>
      <c r="Z44" s="5"/>
      <c r="AA44" s="54"/>
      <c r="AB44" s="106" t="s">
        <v>288</v>
      </c>
      <c r="AC44" s="107"/>
      <c r="AD44" s="21"/>
      <c r="AE44" s="1"/>
      <c r="AF44" s="15">
        <v>1500000</v>
      </c>
      <c r="AG44" s="26"/>
      <c r="AH44" s="4"/>
      <c r="AI44" s="4">
        <v>0</v>
      </c>
      <c r="AJ44" s="4">
        <v>1500000</v>
      </c>
      <c r="AK44" s="4"/>
    </row>
    <row r="45" spans="2:37" ht="15.95" customHeight="1" x14ac:dyDescent="0.15">
      <c r="B45" s="14"/>
      <c r="C45" s="27"/>
      <c r="D45" s="57"/>
      <c r="E45" s="2"/>
      <c r="F45" s="5"/>
      <c r="G45" s="58" t="s">
        <v>63</v>
      </c>
      <c r="H45" s="106" t="s">
        <v>287</v>
      </c>
      <c r="I45" s="107"/>
      <c r="J45" s="21" t="s">
        <v>6</v>
      </c>
      <c r="K45" s="1">
        <v>1</v>
      </c>
      <c r="L45" s="15">
        <f t="shared" si="0"/>
        <v>12000000</v>
      </c>
      <c r="M45" s="26"/>
      <c r="N45" s="4">
        <v>0</v>
      </c>
      <c r="O45" s="4">
        <v>0</v>
      </c>
      <c r="P45" s="4">
        <v>12000000</v>
      </c>
      <c r="Q45" s="4"/>
      <c r="R45" s="26"/>
      <c r="S45" s="26"/>
      <c r="V45" s="14"/>
      <c r="W45" s="27"/>
      <c r="X45" s="57"/>
      <c r="Y45" s="2"/>
      <c r="Z45" s="5"/>
      <c r="AA45" s="58" t="s">
        <v>63</v>
      </c>
      <c r="AB45" s="106" t="s">
        <v>287</v>
      </c>
      <c r="AC45" s="107"/>
      <c r="AD45" s="21"/>
      <c r="AE45" s="1"/>
      <c r="AF45" s="15">
        <v>12000000</v>
      </c>
      <c r="AG45" s="26"/>
      <c r="AH45" s="4"/>
      <c r="AI45" s="4">
        <v>0</v>
      </c>
      <c r="AJ45" s="4">
        <v>12000000</v>
      </c>
      <c r="AK45" s="4"/>
    </row>
    <row r="46" spans="2:37" ht="15.95" customHeight="1" x14ac:dyDescent="0.15">
      <c r="B46" s="14"/>
      <c r="C46" s="27"/>
      <c r="D46" s="2"/>
      <c r="E46" s="2"/>
      <c r="F46" s="5"/>
      <c r="G46" s="54"/>
      <c r="H46" s="106" t="s">
        <v>288</v>
      </c>
      <c r="I46" s="107"/>
      <c r="J46" s="21" t="s">
        <v>6</v>
      </c>
      <c r="K46" s="1">
        <v>1</v>
      </c>
      <c r="L46" s="15">
        <f t="shared" si="0"/>
        <v>8000000</v>
      </c>
      <c r="M46" s="26"/>
      <c r="N46" s="4">
        <v>0</v>
      </c>
      <c r="O46" s="4">
        <v>0</v>
      </c>
      <c r="P46" s="4">
        <v>8000000</v>
      </c>
      <c r="Q46" s="4"/>
      <c r="R46" s="26"/>
      <c r="S46" s="26"/>
      <c r="V46" s="14"/>
      <c r="W46" s="27"/>
      <c r="X46" s="2"/>
      <c r="Y46" s="2"/>
      <c r="Z46" s="5"/>
      <c r="AA46" s="54"/>
      <c r="AB46" s="106" t="s">
        <v>288</v>
      </c>
      <c r="AC46" s="107"/>
      <c r="AD46" s="21"/>
      <c r="AE46" s="1"/>
      <c r="AF46" s="15">
        <v>8000000</v>
      </c>
      <c r="AG46" s="26"/>
      <c r="AH46" s="4"/>
      <c r="AI46" s="4">
        <v>0</v>
      </c>
      <c r="AJ46" s="4">
        <v>8000000</v>
      </c>
      <c r="AK46" s="4"/>
    </row>
    <row r="47" spans="2:37" ht="15.95" customHeight="1" x14ac:dyDescent="0.15">
      <c r="B47" s="14"/>
      <c r="C47" s="27"/>
      <c r="D47" s="2"/>
      <c r="E47" s="2"/>
      <c r="F47" s="5"/>
      <c r="G47" s="54" t="s">
        <v>66</v>
      </c>
      <c r="H47" s="78"/>
      <c r="I47" s="79"/>
      <c r="J47" s="21" t="s">
        <v>6</v>
      </c>
      <c r="K47" s="1">
        <v>1</v>
      </c>
      <c r="L47" s="15">
        <f t="shared" si="0"/>
        <v>13000000</v>
      </c>
      <c r="M47" s="26"/>
      <c r="N47" s="4">
        <v>13000000</v>
      </c>
      <c r="O47" s="4">
        <v>0</v>
      </c>
      <c r="P47" s="4">
        <v>0</v>
      </c>
      <c r="Q47" s="4"/>
      <c r="R47" s="26"/>
      <c r="S47" s="26"/>
      <c r="V47" s="14"/>
      <c r="W47" s="27"/>
      <c r="X47" s="2"/>
      <c r="Y47" s="2"/>
      <c r="Z47" s="5"/>
      <c r="AA47" s="54" t="s">
        <v>66</v>
      </c>
      <c r="AB47" s="78"/>
      <c r="AC47" s="79"/>
      <c r="AD47" s="21"/>
      <c r="AE47" s="1"/>
      <c r="AF47" s="15">
        <v>13000000</v>
      </c>
      <c r="AG47" s="26"/>
      <c r="AH47" s="4"/>
      <c r="AI47" s="4">
        <v>0</v>
      </c>
      <c r="AJ47" s="4">
        <v>0</v>
      </c>
      <c r="AK47" s="4"/>
    </row>
    <row r="48" spans="2:37" ht="15.95" customHeight="1" x14ac:dyDescent="0.15">
      <c r="B48" s="14"/>
      <c r="C48" s="27"/>
      <c r="D48" s="2"/>
      <c r="E48" s="2"/>
      <c r="F48" s="5"/>
      <c r="G48" s="54" t="s">
        <v>68</v>
      </c>
      <c r="H48" s="78"/>
      <c r="I48" s="79"/>
      <c r="J48" s="21" t="s">
        <v>6</v>
      </c>
      <c r="K48" s="1">
        <v>1</v>
      </c>
      <c r="L48" s="15">
        <f t="shared" si="0"/>
        <v>8000000</v>
      </c>
      <c r="M48" s="26"/>
      <c r="N48" s="4">
        <v>0</v>
      </c>
      <c r="O48" s="4">
        <v>8000000</v>
      </c>
      <c r="P48" s="4">
        <v>0</v>
      </c>
      <c r="Q48" s="4"/>
      <c r="R48" s="26"/>
      <c r="S48" s="26"/>
      <c r="V48" s="14"/>
      <c r="W48" s="27"/>
      <c r="X48" s="2"/>
      <c r="Y48" s="2"/>
      <c r="Z48" s="5"/>
      <c r="AA48" s="54" t="s">
        <v>68</v>
      </c>
      <c r="AB48" s="78"/>
      <c r="AC48" s="79"/>
      <c r="AD48" s="21"/>
      <c r="AE48" s="1"/>
      <c r="AF48" s="15">
        <v>8000000</v>
      </c>
      <c r="AG48" s="26"/>
      <c r="AH48" s="4"/>
      <c r="AI48" s="4">
        <v>8000000</v>
      </c>
      <c r="AJ48" s="4">
        <v>0</v>
      </c>
      <c r="AK48" s="4"/>
    </row>
    <row r="49" spans="2:37" ht="15.95" customHeight="1" x14ac:dyDescent="0.15">
      <c r="B49" s="14"/>
      <c r="C49" s="27"/>
      <c r="D49" s="2"/>
      <c r="E49" s="2"/>
      <c r="F49" s="5"/>
      <c r="G49" s="52"/>
      <c r="H49" s="78"/>
      <c r="I49" s="79"/>
      <c r="J49" s="21"/>
      <c r="K49" s="1"/>
      <c r="L49" s="15"/>
      <c r="M49" s="26"/>
      <c r="N49" s="4"/>
      <c r="O49" s="4"/>
      <c r="P49" s="4"/>
      <c r="Q49" s="4"/>
      <c r="R49" s="26"/>
      <c r="S49" s="26"/>
      <c r="V49" s="14"/>
      <c r="W49" s="27"/>
      <c r="X49" s="2"/>
      <c r="Y49" s="2"/>
      <c r="Z49" s="5"/>
      <c r="AA49" s="52"/>
      <c r="AB49" s="78"/>
      <c r="AC49" s="79"/>
      <c r="AD49" s="21"/>
      <c r="AE49" s="1"/>
      <c r="AF49" s="15"/>
      <c r="AG49" s="26"/>
      <c r="AH49" s="4"/>
      <c r="AI49" s="4"/>
      <c r="AJ49" s="4"/>
      <c r="AK49" s="4"/>
    </row>
    <row r="50" spans="2:37" ht="15.95" customHeight="1" x14ac:dyDescent="0.15">
      <c r="B50" s="14"/>
      <c r="C50" s="27"/>
      <c r="D50" s="2"/>
      <c r="E50" s="2"/>
      <c r="F50" s="5"/>
      <c r="G50" s="52"/>
      <c r="H50" s="78"/>
      <c r="I50" s="79"/>
      <c r="J50" s="21"/>
      <c r="K50" s="1"/>
      <c r="L50" s="15"/>
      <c r="M50" s="26"/>
      <c r="N50" s="4"/>
      <c r="O50" s="4"/>
      <c r="P50" s="4"/>
      <c r="Q50" s="4"/>
      <c r="R50" s="26"/>
      <c r="S50" s="26"/>
      <c r="V50" s="14"/>
      <c r="W50" s="27"/>
      <c r="X50" s="2"/>
      <c r="Y50" s="2"/>
      <c r="Z50" s="5"/>
      <c r="AA50" s="52"/>
      <c r="AB50" s="78"/>
      <c r="AC50" s="79"/>
      <c r="AD50" s="21"/>
      <c r="AE50" s="1"/>
      <c r="AF50" s="15"/>
      <c r="AG50" s="26"/>
      <c r="AH50" s="4"/>
      <c r="AI50" s="4"/>
      <c r="AJ50" s="4"/>
      <c r="AK50" s="4"/>
    </row>
    <row r="51" spans="2:37" ht="15.95" customHeight="1" x14ac:dyDescent="0.15">
      <c r="B51" s="14" t="s">
        <v>292</v>
      </c>
      <c r="C51" s="2"/>
      <c r="D51" s="2"/>
      <c r="E51" s="2"/>
      <c r="F51" s="5"/>
      <c r="G51" s="52"/>
      <c r="H51" s="78"/>
      <c r="I51" s="79"/>
      <c r="J51" s="21"/>
      <c r="K51" s="1"/>
      <c r="L51" s="15">
        <f t="shared" si="0"/>
        <v>278550000</v>
      </c>
      <c r="M51" s="26"/>
      <c r="N51" s="4">
        <f>SUM(N21:N50)</f>
        <v>53000000</v>
      </c>
      <c r="O51" s="4">
        <f>SUM(O21:O50)</f>
        <v>130050000</v>
      </c>
      <c r="P51" s="4">
        <f>SUM(P21:P50)</f>
        <v>95500000</v>
      </c>
      <c r="Q51" s="4"/>
      <c r="R51" s="26"/>
      <c r="S51" s="26"/>
      <c r="V51" s="14" t="s">
        <v>292</v>
      </c>
      <c r="W51" s="2"/>
      <c r="X51" s="2"/>
      <c r="Y51" s="2"/>
      <c r="Z51" s="5"/>
      <c r="AA51" s="52"/>
      <c r="AB51" s="78"/>
      <c r="AC51" s="79"/>
      <c r="AD51" s="21"/>
      <c r="AE51" s="1"/>
      <c r="AF51" s="15">
        <v>278550000</v>
      </c>
      <c r="AG51" s="26"/>
      <c r="AH51" s="4"/>
      <c r="AI51" s="4">
        <f>SUM(AI21:AI50)</f>
        <v>130050000</v>
      </c>
      <c r="AJ51" s="4">
        <f>SUM(AJ21:AJ50)</f>
        <v>95500000</v>
      </c>
      <c r="AK51" s="4"/>
    </row>
    <row r="52" spans="2:37" ht="15.95" customHeight="1" x14ac:dyDescent="0.15">
      <c r="B52" s="14"/>
      <c r="C52" s="2"/>
      <c r="D52" s="2"/>
      <c r="E52" s="2"/>
      <c r="F52" s="5"/>
      <c r="G52" s="52"/>
      <c r="H52" s="78"/>
      <c r="I52" s="79"/>
      <c r="J52" s="21"/>
      <c r="K52" s="1"/>
      <c r="L52" s="15">
        <f t="shared" si="0"/>
        <v>0</v>
      </c>
      <c r="M52" s="26"/>
      <c r="N52" s="4"/>
      <c r="O52" s="4"/>
      <c r="P52" s="4"/>
      <c r="Q52" s="4"/>
      <c r="R52" s="26"/>
      <c r="S52" s="26"/>
      <c r="V52" s="14"/>
      <c r="W52" s="2"/>
      <c r="X52" s="2"/>
      <c r="Y52" s="2"/>
      <c r="Z52" s="5"/>
      <c r="AA52" s="52"/>
      <c r="AB52" s="78"/>
      <c r="AC52" s="79"/>
      <c r="AD52" s="21"/>
      <c r="AE52" s="1"/>
      <c r="AF52" s="15">
        <v>0</v>
      </c>
      <c r="AG52" s="26"/>
      <c r="AH52" s="4"/>
      <c r="AI52" s="4"/>
      <c r="AJ52" s="4"/>
      <c r="AK52" s="4"/>
    </row>
    <row r="53" spans="2:37" ht="15.95" customHeight="1" x14ac:dyDescent="0.15">
      <c r="B53" s="14" t="s">
        <v>74</v>
      </c>
      <c r="C53" s="2"/>
      <c r="D53" s="2"/>
      <c r="E53" s="2"/>
      <c r="F53" s="5"/>
      <c r="G53" s="52"/>
      <c r="H53" s="78"/>
      <c r="I53" s="79"/>
      <c r="J53" s="21"/>
      <c r="K53" s="1"/>
      <c r="L53" s="15">
        <f t="shared" si="0"/>
        <v>7500000</v>
      </c>
      <c r="M53" s="26"/>
      <c r="N53" s="4">
        <v>500000</v>
      </c>
      <c r="O53" s="4">
        <v>3000000</v>
      </c>
      <c r="P53" s="4">
        <v>4000000</v>
      </c>
      <c r="Q53" s="4"/>
      <c r="R53" s="26"/>
      <c r="S53" s="26"/>
      <c r="V53" s="14" t="s">
        <v>74</v>
      </c>
      <c r="W53" s="2"/>
      <c r="X53" s="2"/>
      <c r="Y53" s="2"/>
      <c r="Z53" s="5"/>
      <c r="AA53" s="52"/>
      <c r="AB53" s="78"/>
      <c r="AC53" s="79"/>
      <c r="AD53" s="21"/>
      <c r="AE53" s="1"/>
      <c r="AF53" s="15">
        <v>7500000</v>
      </c>
      <c r="AG53" s="26"/>
      <c r="AH53" s="4"/>
      <c r="AI53" s="4">
        <v>3000000</v>
      </c>
      <c r="AJ53" s="4">
        <v>4000000</v>
      </c>
      <c r="AK53" s="4"/>
    </row>
    <row r="54" spans="2:37" ht="15.95" customHeight="1" x14ac:dyDescent="0.15">
      <c r="B54" s="14" t="s">
        <v>76</v>
      </c>
      <c r="C54" s="2"/>
      <c r="D54" s="2"/>
      <c r="E54" s="2"/>
      <c r="F54" s="5"/>
      <c r="G54" s="52"/>
      <c r="H54" s="78"/>
      <c r="I54" s="79"/>
      <c r="J54" s="21"/>
      <c r="K54" s="1"/>
      <c r="L54" s="15">
        <f t="shared" si="0"/>
        <v>8000000</v>
      </c>
      <c r="M54" s="26"/>
      <c r="N54" s="4">
        <v>8000000</v>
      </c>
      <c r="O54" s="28"/>
      <c r="P54" s="28"/>
      <c r="Q54" s="28"/>
      <c r="R54" s="26"/>
      <c r="S54" s="26"/>
      <c r="V54" s="14" t="s">
        <v>76</v>
      </c>
      <c r="W54" s="2"/>
      <c r="X54" s="2"/>
      <c r="Y54" s="2"/>
      <c r="Z54" s="5"/>
      <c r="AA54" s="52"/>
      <c r="AB54" s="78"/>
      <c r="AC54" s="79"/>
      <c r="AD54" s="21"/>
      <c r="AE54" s="1"/>
      <c r="AF54" s="15">
        <v>8000000</v>
      </c>
      <c r="AG54" s="26"/>
      <c r="AH54" s="4"/>
      <c r="AI54" s="28"/>
      <c r="AJ54" s="28"/>
      <c r="AK54" s="28"/>
    </row>
    <row r="55" spans="2:37" ht="15.95" customHeight="1" x14ac:dyDescent="0.15">
      <c r="B55" s="14" t="s">
        <v>293</v>
      </c>
      <c r="C55" s="2"/>
      <c r="D55" s="2"/>
      <c r="E55" s="2"/>
      <c r="F55" s="5"/>
      <c r="G55" s="52"/>
      <c r="H55" s="78"/>
      <c r="I55" s="79"/>
      <c r="J55" s="21"/>
      <c r="K55" s="1"/>
      <c r="L55" s="15">
        <f t="shared" si="0"/>
        <v>15500000</v>
      </c>
      <c r="M55" s="26"/>
      <c r="N55" s="4">
        <f>SUM(N53:N54)</f>
        <v>8500000</v>
      </c>
      <c r="O55" s="4">
        <f>SUM(O53)</f>
        <v>3000000</v>
      </c>
      <c r="P55" s="4">
        <f>SUM(P53)</f>
        <v>4000000</v>
      </c>
      <c r="Q55" s="4"/>
      <c r="R55" s="26"/>
      <c r="S55" s="26"/>
      <c r="V55" s="14" t="s">
        <v>293</v>
      </c>
      <c r="W55" s="2"/>
      <c r="X55" s="2"/>
      <c r="Y55" s="2"/>
      <c r="Z55" s="5"/>
      <c r="AA55" s="52"/>
      <c r="AB55" s="78"/>
      <c r="AC55" s="79"/>
      <c r="AD55" s="21"/>
      <c r="AE55" s="1"/>
      <c r="AF55" s="15">
        <v>15500000</v>
      </c>
      <c r="AG55" s="26"/>
      <c r="AH55" s="4"/>
      <c r="AI55" s="4">
        <f>SUM(AI53)</f>
        <v>3000000</v>
      </c>
      <c r="AJ55" s="4">
        <f>SUM(AJ53)</f>
        <v>4000000</v>
      </c>
      <c r="AK55" s="4"/>
    </row>
    <row r="56" spans="2:37" ht="15.95" customHeight="1" x14ac:dyDescent="0.15">
      <c r="B56" s="14"/>
      <c r="C56" s="2"/>
      <c r="D56" s="2"/>
      <c r="E56" s="2"/>
      <c r="F56" s="5"/>
      <c r="G56" s="54"/>
      <c r="H56" s="78"/>
      <c r="I56" s="79"/>
      <c r="J56" s="21"/>
      <c r="K56" s="1"/>
      <c r="L56" s="15">
        <f t="shared" si="0"/>
        <v>0</v>
      </c>
      <c r="N56" s="1"/>
      <c r="O56" s="1"/>
      <c r="P56" s="1"/>
      <c r="Q56" s="1"/>
      <c r="R56" s="26"/>
      <c r="S56" s="26"/>
      <c r="V56" s="14"/>
      <c r="W56" s="2"/>
      <c r="X56" s="2"/>
      <c r="Y56" s="2"/>
      <c r="Z56" s="5"/>
      <c r="AA56" s="54"/>
      <c r="AB56" s="78"/>
      <c r="AC56" s="79"/>
      <c r="AD56" s="21"/>
      <c r="AE56" s="1"/>
      <c r="AF56" s="15">
        <v>0</v>
      </c>
      <c r="AH56" s="1"/>
      <c r="AI56" s="1"/>
      <c r="AJ56" s="1"/>
      <c r="AK56" s="1"/>
    </row>
    <row r="57" spans="2:37" ht="15.95" customHeight="1" x14ac:dyDescent="0.15">
      <c r="B57" s="14" t="s">
        <v>80</v>
      </c>
      <c r="C57" s="2"/>
      <c r="D57" s="2"/>
      <c r="E57" s="2"/>
      <c r="F57" s="5"/>
      <c r="G57" s="54"/>
      <c r="H57" s="78"/>
      <c r="I57" s="79"/>
      <c r="J57" s="21"/>
      <c r="K57" s="1"/>
      <c r="L57" s="15">
        <f t="shared" si="0"/>
        <v>100000</v>
      </c>
      <c r="N57" s="29">
        <v>100000</v>
      </c>
      <c r="O57" s="30"/>
      <c r="P57" s="30"/>
      <c r="Q57" s="31"/>
      <c r="R57" s="26"/>
      <c r="S57" s="26"/>
      <c r="V57" s="14" t="s">
        <v>80</v>
      </c>
      <c r="W57" s="2"/>
      <c r="X57" s="2"/>
      <c r="Y57" s="2"/>
      <c r="Z57" s="5"/>
      <c r="AA57" s="54"/>
      <c r="AB57" s="78"/>
      <c r="AC57" s="79"/>
      <c r="AD57" s="21"/>
      <c r="AE57" s="1"/>
      <c r="AF57" s="15">
        <v>100000</v>
      </c>
      <c r="AH57" s="29"/>
      <c r="AI57" s="30"/>
      <c r="AJ57" s="30"/>
      <c r="AK57" s="31"/>
    </row>
    <row r="58" spans="2:37" ht="15.95" customHeight="1" x14ac:dyDescent="0.15">
      <c r="B58" s="14" t="s">
        <v>82</v>
      </c>
      <c r="C58" s="2"/>
      <c r="D58" s="2"/>
      <c r="E58" s="2"/>
      <c r="F58" s="5"/>
      <c r="G58" s="54"/>
      <c r="H58" s="78"/>
      <c r="I58" s="79"/>
      <c r="J58" s="21"/>
      <c r="K58" s="1"/>
      <c r="L58" s="15">
        <f t="shared" si="0"/>
        <v>32000000</v>
      </c>
      <c r="N58" s="29">
        <v>32000000</v>
      </c>
      <c r="O58" s="30"/>
      <c r="P58" s="30"/>
      <c r="Q58" s="31"/>
      <c r="R58" s="26"/>
      <c r="S58" s="26"/>
      <c r="V58" s="14" t="s">
        <v>82</v>
      </c>
      <c r="W58" s="2"/>
      <c r="X58" s="2"/>
      <c r="Y58" s="2"/>
      <c r="Z58" s="5"/>
      <c r="AA58" s="54"/>
      <c r="AB58" s="78"/>
      <c r="AC58" s="79"/>
      <c r="AD58" s="21"/>
      <c r="AE58" s="1"/>
      <c r="AF58" s="15">
        <v>32000000</v>
      </c>
      <c r="AH58" s="29"/>
      <c r="AI58" s="30"/>
      <c r="AJ58" s="30"/>
      <c r="AK58" s="31"/>
    </row>
    <row r="59" spans="2:37" ht="15.95" customHeight="1" x14ac:dyDescent="0.15">
      <c r="B59" s="14" t="s">
        <v>294</v>
      </c>
      <c r="C59" s="2"/>
      <c r="D59" s="2"/>
      <c r="E59" s="2"/>
      <c r="F59" s="5"/>
      <c r="G59" s="54"/>
      <c r="H59" s="78"/>
      <c r="I59" s="79"/>
      <c r="J59" s="21"/>
      <c r="K59" s="1"/>
      <c r="L59" s="15">
        <f t="shared" si="0"/>
        <v>32100000</v>
      </c>
      <c r="N59" s="29">
        <f>SUM(N57:N58)</f>
        <v>32100000</v>
      </c>
      <c r="O59" s="30"/>
      <c r="P59" s="30"/>
      <c r="Q59" s="31"/>
      <c r="V59" s="14" t="s">
        <v>294</v>
      </c>
      <c r="W59" s="2"/>
      <c r="X59" s="2"/>
      <c r="Y59" s="2"/>
      <c r="Z59" s="5"/>
      <c r="AA59" s="54"/>
      <c r="AB59" s="78"/>
      <c r="AC59" s="79"/>
      <c r="AD59" s="21"/>
      <c r="AE59" s="1"/>
      <c r="AF59" s="15">
        <v>32100000</v>
      </c>
      <c r="AH59" s="29"/>
      <c r="AI59" s="30"/>
      <c r="AJ59" s="30"/>
      <c r="AK59" s="31"/>
    </row>
    <row r="60" spans="2:37" ht="15.95" customHeight="1" x14ac:dyDescent="0.15">
      <c r="B60" s="14"/>
      <c r="C60" s="2"/>
      <c r="D60" s="2"/>
      <c r="E60" s="2"/>
      <c r="F60" s="5"/>
      <c r="G60" s="54"/>
      <c r="H60" s="78"/>
      <c r="I60" s="79"/>
      <c r="J60" s="21"/>
      <c r="K60" s="1"/>
      <c r="L60" s="15">
        <f t="shared" si="0"/>
        <v>0</v>
      </c>
      <c r="N60" s="1"/>
      <c r="O60" s="1"/>
      <c r="P60" s="1"/>
      <c r="Q60" s="1"/>
      <c r="V60" s="14"/>
      <c r="W60" s="2"/>
      <c r="X60" s="2"/>
      <c r="Y60" s="2"/>
      <c r="Z60" s="5"/>
      <c r="AA60" s="54"/>
      <c r="AB60" s="78"/>
      <c r="AC60" s="79"/>
      <c r="AD60" s="21"/>
      <c r="AE60" s="1"/>
      <c r="AF60" s="15">
        <v>0</v>
      </c>
      <c r="AH60" s="1"/>
      <c r="AI60" s="1"/>
      <c r="AJ60" s="1"/>
      <c r="AK60" s="1"/>
    </row>
    <row r="61" spans="2:37" ht="15.95" customHeight="1" x14ac:dyDescent="0.15">
      <c r="B61" s="14" t="s">
        <v>86</v>
      </c>
      <c r="C61" s="2"/>
      <c r="D61" s="2"/>
      <c r="E61" s="2"/>
      <c r="F61" s="5"/>
      <c r="G61" s="54"/>
      <c r="H61" s="78"/>
      <c r="I61" s="79"/>
      <c r="J61" s="21"/>
      <c r="K61" s="1"/>
      <c r="L61" s="15">
        <f t="shared" si="0"/>
        <v>100000</v>
      </c>
      <c r="N61" s="29">
        <v>100000</v>
      </c>
      <c r="O61" s="30"/>
      <c r="P61" s="30"/>
      <c r="Q61" s="31"/>
      <c r="V61" s="14" t="s">
        <v>86</v>
      </c>
      <c r="W61" s="2"/>
      <c r="X61" s="2"/>
      <c r="Y61" s="2"/>
      <c r="Z61" s="5"/>
      <c r="AA61" s="54"/>
      <c r="AB61" s="78"/>
      <c r="AC61" s="79"/>
      <c r="AD61" s="21"/>
      <c r="AE61" s="1"/>
      <c r="AF61" s="15">
        <v>100000</v>
      </c>
      <c r="AH61" s="29"/>
      <c r="AI61" s="30"/>
      <c r="AJ61" s="30"/>
      <c r="AK61" s="31"/>
    </row>
    <row r="62" spans="2:37" ht="15.95" customHeight="1" x14ac:dyDescent="0.15">
      <c r="B62" s="14" t="s">
        <v>88</v>
      </c>
      <c r="C62" s="2"/>
      <c r="D62" s="2"/>
      <c r="E62" s="2"/>
      <c r="F62" s="5"/>
      <c r="G62" s="54"/>
      <c r="H62" s="78"/>
      <c r="I62" s="79"/>
      <c r="J62" s="21"/>
      <c r="K62" s="1"/>
      <c r="L62" s="15">
        <f t="shared" si="0"/>
        <v>30000000</v>
      </c>
      <c r="N62" s="29">
        <v>30000000</v>
      </c>
      <c r="O62" s="30"/>
      <c r="P62" s="30"/>
      <c r="Q62" s="31"/>
      <c r="V62" s="14" t="s">
        <v>88</v>
      </c>
      <c r="W62" s="2"/>
      <c r="X62" s="2"/>
      <c r="Y62" s="2"/>
      <c r="Z62" s="5"/>
      <c r="AA62" s="54"/>
      <c r="AB62" s="78"/>
      <c r="AC62" s="79"/>
      <c r="AD62" s="21"/>
      <c r="AE62" s="1"/>
      <c r="AF62" s="15">
        <v>30000000</v>
      </c>
      <c r="AH62" s="29"/>
      <c r="AI62" s="30"/>
      <c r="AJ62" s="30"/>
      <c r="AK62" s="31"/>
    </row>
    <row r="63" spans="2:37" ht="15.95" customHeight="1" x14ac:dyDescent="0.15">
      <c r="B63" s="14" t="s">
        <v>90</v>
      </c>
      <c r="C63" s="2"/>
      <c r="D63" s="2"/>
      <c r="E63" s="2"/>
      <c r="F63" s="5"/>
      <c r="G63" s="54"/>
      <c r="H63" s="78"/>
      <c r="I63" s="79"/>
      <c r="J63" s="21"/>
      <c r="K63" s="1"/>
      <c r="L63" s="15">
        <f t="shared" si="0"/>
        <v>175000</v>
      </c>
      <c r="N63" s="29">
        <v>175000</v>
      </c>
      <c r="O63" s="30"/>
      <c r="P63" s="30"/>
      <c r="Q63" s="31"/>
      <c r="V63" s="14" t="s">
        <v>90</v>
      </c>
      <c r="W63" s="2"/>
      <c r="X63" s="2"/>
      <c r="Y63" s="2"/>
      <c r="Z63" s="5"/>
      <c r="AA63" s="54"/>
      <c r="AB63" s="78"/>
      <c r="AC63" s="79"/>
      <c r="AD63" s="21"/>
      <c r="AE63" s="1"/>
      <c r="AF63" s="15">
        <v>175000</v>
      </c>
      <c r="AH63" s="29"/>
      <c r="AI63" s="30"/>
      <c r="AJ63" s="30"/>
      <c r="AK63" s="31"/>
    </row>
    <row r="64" spans="2:37" ht="15.95" customHeight="1" x14ac:dyDescent="0.15">
      <c r="B64" s="14" t="s">
        <v>295</v>
      </c>
      <c r="C64" s="2"/>
      <c r="D64" s="2"/>
      <c r="E64" s="2"/>
      <c r="F64" s="5"/>
      <c r="G64" s="54"/>
      <c r="H64" s="78"/>
      <c r="I64" s="79"/>
      <c r="J64" s="21"/>
      <c r="K64" s="1"/>
      <c r="L64" s="15">
        <f t="shared" si="0"/>
        <v>30275000</v>
      </c>
      <c r="N64" s="32">
        <f>SUM(N61:N63)</f>
        <v>30275000</v>
      </c>
      <c r="O64" s="33"/>
      <c r="P64" s="33"/>
      <c r="Q64" s="31"/>
      <c r="V64" s="14" t="s">
        <v>295</v>
      </c>
      <c r="W64" s="2"/>
      <c r="X64" s="2"/>
      <c r="Y64" s="2"/>
      <c r="Z64" s="5"/>
      <c r="AA64" s="54"/>
      <c r="AB64" s="78"/>
      <c r="AC64" s="79"/>
      <c r="AD64" s="21"/>
      <c r="AE64" s="1"/>
      <c r="AF64" s="15">
        <v>30275000</v>
      </c>
      <c r="AH64" s="32"/>
      <c r="AI64" s="33"/>
      <c r="AJ64" s="33"/>
      <c r="AK64" s="31"/>
    </row>
    <row r="65" spans="2:37" ht="15.95" customHeight="1" x14ac:dyDescent="0.15">
      <c r="B65" s="14"/>
      <c r="C65" s="2"/>
      <c r="D65" s="2"/>
      <c r="E65" s="2"/>
      <c r="F65" s="5"/>
      <c r="G65" s="54"/>
      <c r="H65" s="78"/>
      <c r="I65" s="79"/>
      <c r="J65" s="21"/>
      <c r="K65" s="1"/>
      <c r="L65" s="15">
        <f t="shared" si="0"/>
        <v>0</v>
      </c>
      <c r="N65" s="1"/>
      <c r="O65" s="1"/>
      <c r="P65" s="1"/>
      <c r="Q65" s="1"/>
      <c r="V65" s="14"/>
      <c r="W65" s="2"/>
      <c r="X65" s="2"/>
      <c r="Y65" s="2"/>
      <c r="Z65" s="5"/>
      <c r="AA65" s="54"/>
      <c r="AB65" s="78"/>
      <c r="AC65" s="79"/>
      <c r="AD65" s="21"/>
      <c r="AE65" s="1"/>
      <c r="AF65" s="15">
        <v>0</v>
      </c>
      <c r="AH65" s="1"/>
      <c r="AI65" s="1"/>
      <c r="AJ65" s="1"/>
      <c r="AK65" s="1"/>
    </row>
    <row r="66" spans="2:37" ht="15.95" customHeight="1" x14ac:dyDescent="0.15">
      <c r="B66" s="14" t="s">
        <v>296</v>
      </c>
      <c r="C66" s="2"/>
      <c r="D66" s="2"/>
      <c r="E66" s="2"/>
      <c r="F66" s="5"/>
      <c r="G66" s="54"/>
      <c r="H66" s="78"/>
      <c r="I66" s="79"/>
      <c r="J66" s="21"/>
      <c r="K66" s="1"/>
      <c r="L66" s="15">
        <f t="shared" si="0"/>
        <v>356425000</v>
      </c>
      <c r="N66" s="32">
        <f>N51+N55+N59+N64</f>
        <v>123875000</v>
      </c>
      <c r="O66" s="32">
        <f>O51+O55</f>
        <v>133050000</v>
      </c>
      <c r="P66" s="32">
        <f>P51+P55</f>
        <v>99500000</v>
      </c>
      <c r="Q66" s="1"/>
      <c r="V66" s="14" t="s">
        <v>296</v>
      </c>
      <c r="W66" s="2"/>
      <c r="X66" s="2"/>
      <c r="Y66" s="2"/>
      <c r="Z66" s="5"/>
      <c r="AA66" s="54"/>
      <c r="AB66" s="78"/>
      <c r="AC66" s="79"/>
      <c r="AD66" s="21"/>
      <c r="AE66" s="1"/>
      <c r="AF66" s="59">
        <v>223375000</v>
      </c>
      <c r="AH66" s="32"/>
      <c r="AI66" s="32"/>
      <c r="AJ66" s="32">
        <f>AJ51+AJ55</f>
        <v>99500000</v>
      </c>
      <c r="AK66" s="1"/>
    </row>
    <row r="67" spans="2:37" ht="15.95" customHeight="1" x14ac:dyDescent="0.15">
      <c r="B67" s="14" t="s">
        <v>297</v>
      </c>
      <c r="C67" s="2"/>
      <c r="D67" s="2"/>
      <c r="E67" s="2"/>
      <c r="F67" s="5"/>
      <c r="G67" s="54"/>
      <c r="H67" s="78"/>
      <c r="I67" s="79"/>
      <c r="J67" s="21"/>
      <c r="K67" s="1"/>
      <c r="L67" s="15">
        <f t="shared" si="0"/>
        <v>28514000</v>
      </c>
      <c r="N67" s="29">
        <f>N66*0.08</f>
        <v>9910000</v>
      </c>
      <c r="O67" s="29">
        <f>O66*0.08</f>
        <v>10644000</v>
      </c>
      <c r="P67" s="29">
        <f>P66*0.08</f>
        <v>7960000</v>
      </c>
      <c r="Q67" s="1"/>
      <c r="V67" s="14" t="s">
        <v>297</v>
      </c>
      <c r="W67" s="2"/>
      <c r="X67" s="2"/>
      <c r="Y67" s="2"/>
      <c r="Z67" s="5"/>
      <c r="AA67" s="54"/>
      <c r="AB67" s="78"/>
      <c r="AC67" s="79"/>
      <c r="AD67" s="21"/>
      <c r="AE67" s="1"/>
      <c r="AF67" s="15">
        <v>17870000</v>
      </c>
      <c r="AH67" s="29"/>
      <c r="AI67" s="29"/>
      <c r="AJ67" s="29">
        <f>AJ66*0.08</f>
        <v>7960000</v>
      </c>
      <c r="AK67" s="1"/>
    </row>
    <row r="68" spans="2:37" ht="15.95" customHeight="1" thickBot="1" x14ac:dyDescent="0.2">
      <c r="B68" s="16" t="s">
        <v>298</v>
      </c>
      <c r="C68" s="17"/>
      <c r="D68" s="17"/>
      <c r="E68" s="17"/>
      <c r="F68" s="34"/>
      <c r="G68" s="55"/>
      <c r="H68" s="80"/>
      <c r="I68" s="81"/>
      <c r="J68" s="18"/>
      <c r="K68" s="19"/>
      <c r="L68" s="20">
        <f t="shared" si="0"/>
        <v>384939000</v>
      </c>
      <c r="N68" s="32">
        <f>N66+N67</f>
        <v>133785000</v>
      </c>
      <c r="O68" s="32">
        <f>O66+O67</f>
        <v>143694000</v>
      </c>
      <c r="P68" s="32">
        <f>P66+P67</f>
        <v>107460000</v>
      </c>
      <c r="Q68" s="1"/>
      <c r="V68" s="16" t="s">
        <v>298</v>
      </c>
      <c r="W68" s="17"/>
      <c r="X68" s="17"/>
      <c r="Y68" s="17"/>
      <c r="Z68" s="34"/>
      <c r="AA68" s="55"/>
      <c r="AB68" s="80"/>
      <c r="AC68" s="81"/>
      <c r="AD68" s="18"/>
      <c r="AE68" s="19"/>
      <c r="AF68" s="15">
        <v>241245000</v>
      </c>
      <c r="AH68" s="32"/>
      <c r="AI68" s="32"/>
      <c r="AJ68" s="32">
        <f>AJ66+AJ67</f>
        <v>107460000</v>
      </c>
      <c r="AK68" s="1"/>
    </row>
    <row r="69" spans="2:37" ht="15.75" customHeight="1" x14ac:dyDescent="0.15">
      <c r="J69" s="25"/>
      <c r="L69" s="26"/>
      <c r="N69" s="53"/>
      <c r="O69" s="53"/>
      <c r="P69" s="53"/>
      <c r="AD69" s="25"/>
      <c r="AF69" s="26"/>
      <c r="AH69" s="53"/>
      <c r="AI69" s="53"/>
      <c r="AJ69" s="53"/>
    </row>
    <row r="70" spans="2:37" ht="15.75" customHeight="1" x14ac:dyDescent="0.15"/>
    <row r="71" spans="2:37" ht="15.75" customHeight="1" x14ac:dyDescent="0.15"/>
    <row r="72" spans="2:37" ht="15.75" customHeight="1" x14ac:dyDescent="0.15"/>
    <row r="79" spans="2:37" x14ac:dyDescent="0.15">
      <c r="AD79" s="124"/>
      <c r="AE79" s="124"/>
      <c r="AF79" s="124"/>
    </row>
  </sheetData>
  <mergeCells count="115">
    <mergeCell ref="AB68:AC68"/>
    <mergeCell ref="AD79:AF79"/>
    <mergeCell ref="AB62:AC62"/>
    <mergeCell ref="AB63:AC63"/>
    <mergeCell ref="AB64:AC64"/>
    <mergeCell ref="AB65:AC65"/>
    <mergeCell ref="AB66:AC66"/>
    <mergeCell ref="AB58:AC58"/>
    <mergeCell ref="AB59:AC59"/>
    <mergeCell ref="AB60:AC60"/>
    <mergeCell ref="AB61:AC61"/>
    <mergeCell ref="AB50:AC50"/>
    <mergeCell ref="AB51:AC51"/>
    <mergeCell ref="AB52:AC52"/>
    <mergeCell ref="AB53:AC53"/>
    <mergeCell ref="AB67:AC67"/>
    <mergeCell ref="AB55:AC55"/>
    <mergeCell ref="AB56:AC56"/>
    <mergeCell ref="AB57:AC57"/>
    <mergeCell ref="AB39:AC39"/>
    <mergeCell ref="AB40:AC40"/>
    <mergeCell ref="AB41:AC41"/>
    <mergeCell ref="AB42:AC42"/>
    <mergeCell ref="AB54:AC54"/>
    <mergeCell ref="AB43:AC43"/>
    <mergeCell ref="AB44:AC44"/>
    <mergeCell ref="AB45:AC45"/>
    <mergeCell ref="AB46:AC46"/>
    <mergeCell ref="AB47:AC47"/>
    <mergeCell ref="AB48:AC48"/>
    <mergeCell ref="AB49:AC49"/>
    <mergeCell ref="AB30:AC30"/>
    <mergeCell ref="AB31:AC31"/>
    <mergeCell ref="AB32:AC32"/>
    <mergeCell ref="AB33:AC33"/>
    <mergeCell ref="AB34:AC34"/>
    <mergeCell ref="AB35:AC35"/>
    <mergeCell ref="AB36:AC36"/>
    <mergeCell ref="AB37:AC37"/>
    <mergeCell ref="AB38:AC38"/>
    <mergeCell ref="AB21:AC21"/>
    <mergeCell ref="AB22:AC22"/>
    <mergeCell ref="AB23:AC23"/>
    <mergeCell ref="AB24:AC24"/>
    <mergeCell ref="AB25:AC25"/>
    <mergeCell ref="AB26:AC26"/>
    <mergeCell ref="AB27:AC27"/>
    <mergeCell ref="AB28:AC28"/>
    <mergeCell ref="AB29:AC29"/>
    <mergeCell ref="AA12:AI12"/>
    <mergeCell ref="V14:AF14"/>
    <mergeCell ref="AH14:AK14"/>
    <mergeCell ref="AC16:AE16"/>
    <mergeCell ref="V17:Y17"/>
    <mergeCell ref="Z17:AA17"/>
    <mergeCell ref="AC17:AE17"/>
    <mergeCell ref="V19:AC19"/>
    <mergeCell ref="AB20:AC20"/>
    <mergeCell ref="H58:I58"/>
    <mergeCell ref="H59:I59"/>
    <mergeCell ref="H60:I60"/>
    <mergeCell ref="H55:I55"/>
    <mergeCell ref="H56:I56"/>
    <mergeCell ref="H57:I57"/>
    <mergeCell ref="H67:I67"/>
    <mergeCell ref="H68:I68"/>
    <mergeCell ref="H64:I64"/>
    <mergeCell ref="H65:I65"/>
    <mergeCell ref="H66:I66"/>
    <mergeCell ref="H61:I61"/>
    <mergeCell ref="H62:I62"/>
    <mergeCell ref="H63:I63"/>
    <mergeCell ref="H46:I46"/>
    <mergeCell ref="H47:I47"/>
    <mergeCell ref="H48:I48"/>
    <mergeCell ref="H43:I43"/>
    <mergeCell ref="H44:I44"/>
    <mergeCell ref="H45:I45"/>
    <mergeCell ref="H52:I52"/>
    <mergeCell ref="H53:I53"/>
    <mergeCell ref="H54:I54"/>
    <mergeCell ref="H49:I49"/>
    <mergeCell ref="H50:I50"/>
    <mergeCell ref="H51:I51"/>
    <mergeCell ref="H34:I34"/>
    <mergeCell ref="H35:I35"/>
    <mergeCell ref="H36:I36"/>
    <mergeCell ref="H31:I31"/>
    <mergeCell ref="H32:I32"/>
    <mergeCell ref="H33:I33"/>
    <mergeCell ref="H40:I40"/>
    <mergeCell ref="H41:I41"/>
    <mergeCell ref="H42:I42"/>
    <mergeCell ref="H37:I37"/>
    <mergeCell ref="H38:I38"/>
    <mergeCell ref="H39:I39"/>
    <mergeCell ref="H24:I24"/>
    <mergeCell ref="B19:I19"/>
    <mergeCell ref="H20:I20"/>
    <mergeCell ref="H21:I21"/>
    <mergeCell ref="H28:I28"/>
    <mergeCell ref="H29:I29"/>
    <mergeCell ref="H30:I30"/>
    <mergeCell ref="H25:I25"/>
    <mergeCell ref="H26:I26"/>
    <mergeCell ref="H27:I27"/>
    <mergeCell ref="G12:O12"/>
    <mergeCell ref="B14:L14"/>
    <mergeCell ref="N14:Q14"/>
    <mergeCell ref="I16:K16"/>
    <mergeCell ref="B17:E17"/>
    <mergeCell ref="F17:G17"/>
    <mergeCell ref="I17:K17"/>
    <mergeCell ref="H22:I22"/>
    <mergeCell ref="H23:I23"/>
  </mergeCells>
  <phoneticPr fontId="1"/>
  <conditionalFormatting sqref="N19:Q19">
    <cfRule type="cellIs" dxfId="2" priority="5" stopIfTrue="1" operator="equal">
      <formula>0</formula>
    </cfRule>
  </conditionalFormatting>
  <conditionalFormatting sqref="R22:S22">
    <cfRule type="cellIs" dxfId="1" priority="6" stopIfTrue="1" operator="equal">
      <formula>0</formula>
    </cfRule>
  </conditionalFormatting>
  <conditionalFormatting sqref="AH19:AK19">
    <cfRule type="cellIs" dxfId="0" priority="1" stopIfTrue="1" operator="equal">
      <formula>0</formula>
    </cfRule>
  </conditionalFormatting>
  <printOptions horizontalCentered="1" verticalCentered="1"/>
  <pageMargins left="0.11811023622047245" right="0.11811023622047245" top="0.15748031496062992" bottom="0.15748031496062992" header="0" footer="0"/>
  <pageSetup paperSize="8" scale="5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5c81d2f-db53-40f0-8bde-bd4144e79aef" xsi:nil="true"/>
    <_Flow_SignoffStatus xmlns="f6a1aae2-31e2-4e74-a1e7-2558c3ef194a" xsi:nil="true"/>
    <lcf76f155ced4ddcb4097134ff3c332f xmlns="f6a1aae2-31e2-4e74-a1e7-2558c3ef194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CB706D94FDCB9498DDAA25F5C33F7DC" ma:contentTypeVersion="15" ma:contentTypeDescription="新しいドキュメントを作成します。" ma:contentTypeScope="" ma:versionID="46a5dc651991a4e9be71a8b34ebaa655">
  <xsd:schema xmlns:xsd="http://www.w3.org/2001/XMLSchema" xmlns:xs="http://www.w3.org/2001/XMLSchema" xmlns:p="http://schemas.microsoft.com/office/2006/metadata/properties" xmlns:ns2="f6a1aae2-31e2-4e74-a1e7-2558c3ef194a" xmlns:ns3="e5c81d2f-db53-40f0-8bde-bd4144e79aef" targetNamespace="http://schemas.microsoft.com/office/2006/metadata/properties" ma:root="true" ma:fieldsID="35badabe22f84eac972aeb8afd95c8cb" ns2:_="" ns3:_="">
    <xsd:import namespace="f6a1aae2-31e2-4e74-a1e7-2558c3ef194a"/>
    <xsd:import namespace="e5c81d2f-db53-40f0-8bde-bd4144e79aef"/>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1aae2-31e2-4e74-a1e7-2558c3ef1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c81d2f-db53-40f0-8bde-bd4144e79ae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f94b35d9-a37c-4b8d-b01f-9580f19c08cf}" ma:internalName="TaxCatchAll" ma:showField="CatchAllData" ma:web="e5c81d2f-db53-40f0-8bde-bd4144e79a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1106BD-D7F8-46BE-988D-7B2029AF7BA5}">
  <ds:schemaRefs>
    <ds:schemaRef ds:uri="http://schemas.microsoft.com/office/2006/metadata/properties"/>
    <ds:schemaRef ds:uri="http://schemas.microsoft.com/office/2006/documentManagement/types"/>
    <ds:schemaRef ds:uri="http://purl.org/dc/dcmitype/"/>
    <ds:schemaRef ds:uri="http://purl.org/dc/terms/"/>
    <ds:schemaRef ds:uri="f6a1aae2-31e2-4e74-a1e7-2558c3ef194a"/>
    <ds:schemaRef ds:uri="http://schemas.microsoft.com/office/infopath/2007/PartnerControls"/>
    <ds:schemaRef ds:uri="http://schemas.openxmlformats.org/package/2006/metadata/core-properties"/>
    <ds:schemaRef ds:uri="e5c81d2f-db53-40f0-8bde-bd4144e79aef"/>
    <ds:schemaRef ds:uri="http://www.w3.org/XML/1998/namespace"/>
    <ds:schemaRef ds:uri="http://purl.org/dc/elements/1.1/"/>
  </ds:schemaRefs>
</ds:datastoreItem>
</file>

<file path=customXml/itemProps2.xml><?xml version="1.0" encoding="utf-8"?>
<ds:datastoreItem xmlns:ds="http://schemas.openxmlformats.org/officeDocument/2006/customXml" ds:itemID="{476FC9D4-E656-4E6B-8FA5-135B48B4BCB0}">
  <ds:schemaRefs>
    <ds:schemaRef ds:uri="http://schemas.microsoft.com/sharepoint/v3/contenttype/forms"/>
  </ds:schemaRefs>
</ds:datastoreItem>
</file>

<file path=customXml/itemProps3.xml><?xml version="1.0" encoding="utf-8"?>
<ds:datastoreItem xmlns:ds="http://schemas.openxmlformats.org/officeDocument/2006/customXml" ds:itemID="{CDB61DE3-E4AE-4248-B27D-D484608734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a1aae2-31e2-4e74-a1e7-2558c3ef194a"/>
    <ds:schemaRef ds:uri="e5c81d2f-db53-40f0-8bde-bd4144e79a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21b325f-326c-4cbd-afbc-f7cbfa76d316}" enabled="1" method="Privileged" siteId="{b2d69f34-40d5-4daa-a941-64d1ed016f7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様式営１（表紙）</vt:lpstr>
      <vt:lpstr>様式営２（工事費内訳書）</vt:lpstr>
      <vt:lpstr>様式営３（労務賃金調書）</vt:lpstr>
      <vt:lpstr>記入例）工事費内訳書</vt:lpstr>
      <vt:lpstr>間違い事例等</vt:lpstr>
      <vt:lpstr>間違い事例等!Print_Area</vt:lpstr>
      <vt:lpstr>'記入例）工事費内訳書'!Print_Area</vt:lpstr>
      <vt:lpstr>'様式営１（表紙）'!Print_Area</vt:lpstr>
      <vt:lpstr>'様式営２（工事費内訳書）'!Print_Area</vt:lpstr>
      <vt:lpstr>'様式営３（労務賃金調書）'!Print_Area</vt:lpstr>
      <vt:lpstr>間違い事例等!Print_Titles</vt:lpstr>
      <vt:lpstr>'記入例）工事費内訳書'!Print_Titles</vt:lpstr>
      <vt:lpstr>'様式営２（工事費内訳書）'!Print_Titles</vt:lpstr>
      <vt:lpstr>'様式営３（労務賃金調書）'!Print_Titles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2014-06-11T07:42:02Z</dcterms:created>
  <dcterms:modified xsi:type="dcterms:W3CDTF">2023-07-24T04:07:20Z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0x0101007CB706D94FDCB9498DDAA25F5C33F7DC</vt:lpwstr>
  </property>
  <property fmtid="{D5CDD505-2E9C-101B-9397-08002B2CF9AE}" pid="3" name="MediaServiceImageTags">
    <vt:lpwstr/>
  </property>
</Properties>
</file>